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codeName="ThisWorkbook" defaultThemeVersion="124226"/>
  <mc:AlternateContent xmlns:mc="http://schemas.openxmlformats.org/markup-compatibility/2006">
    <mc:Choice Requires="x15">
      <x15ac:absPath xmlns:x15ac="http://schemas.microsoft.com/office/spreadsheetml/2010/11/ac" url="\\filesvres.obihiro.ac.jp\office\kokusai_shared-info\JASSO帰国外国人留学生\R9\1.要項\"/>
    </mc:Choice>
  </mc:AlternateContent>
  <xr:revisionPtr revIDLastSave="0" documentId="13_ncr:1_{84B6443F-0C4C-4F83-89C2-91802CB5B5AA}" xr6:coauthVersionLast="47" xr6:coauthVersionMax="47" xr10:uidLastSave="{00000000-0000-0000-0000-000000000000}"/>
  <workbookProtection workbookPassword="EF37" lockStructure="1"/>
  <bookViews>
    <workbookView xWindow="-110" yWindow="-110" windowWidth="38620" windowHeight="21100" tabRatio="624" activeTab="2" xr2:uid="{00000000-000D-0000-FFFF-FFFF00000000}"/>
  </bookViews>
  <sheets>
    <sheet name="入力方法　How to prepare" sheetId="18" r:id="rId1"/>
    <sheet name="１" sheetId="20" r:id="rId2"/>
    <sheet name="２－１" sheetId="21" r:id="rId3"/>
    <sheet name="２－２" sheetId="22" r:id="rId4"/>
    <sheet name="３" sheetId="23" r:id="rId5"/>
    <sheet name="JASSO use only 入力不可" sheetId="6" r:id="rId6"/>
    <sheet name="学校番号" sheetId="24" r:id="rId7"/>
  </sheets>
  <definedNames>
    <definedName name="_xlnm.Print_Area" localSheetId="1">'１'!$A$1:$AF$38</definedName>
    <definedName name="_xlnm.Print_Area" localSheetId="2">'２－１'!$A$1:$AG$32</definedName>
    <definedName name="_xlnm.Print_Area" localSheetId="3">'２－２'!$A$1:$AL$50</definedName>
    <definedName name="_xlnm.Print_Area" localSheetId="4">'３'!$A$1:$AH$55</definedName>
    <definedName name="_xlnm.Print_Area" localSheetId="5">'JASSO use only 入力不可'!$B$1:$CF$15</definedName>
    <definedName name="日本JAPAN" localSheetId="3">'２－２'!$A$237:$A$240</definedName>
    <definedName name="日本JAPA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1" l="1"/>
  <c r="O8" i="22"/>
  <c r="AD11" i="23"/>
  <c r="Q19" i="21"/>
  <c r="Q17" i="21"/>
  <c r="B20" i="23"/>
  <c r="D7" i="6" l="1"/>
  <c r="AJ7" i="6" l="1"/>
  <c r="AI7" i="6" l="1"/>
  <c r="AF31" i="20" l="1"/>
  <c r="O34" i="20" l="1"/>
  <c r="AD7" i="6" l="1"/>
  <c r="AE7" i="6"/>
  <c r="B7" i="6"/>
  <c r="A8" i="22"/>
  <c r="F6" i="23"/>
  <c r="D8" i="22" s="1"/>
  <c r="AC7" i="6" l="1"/>
  <c r="G2" i="21"/>
  <c r="X25" i="23" l="1"/>
  <c r="R25" i="23"/>
  <c r="M30" i="23"/>
  <c r="C30" i="23"/>
  <c r="B25" i="23"/>
  <c r="Z20" i="23"/>
  <c r="B18" i="23"/>
  <c r="AB8" i="22"/>
  <c r="AC25" i="21"/>
  <c r="AC30" i="23" s="1"/>
  <c r="AO7" i="6" l="1"/>
  <c r="I7" i="6"/>
  <c r="H7" i="6"/>
  <c r="AS7" i="6"/>
  <c r="F7" i="6"/>
  <c r="G7" i="6"/>
  <c r="BP7" i="6" l="1"/>
  <c r="BC7" i="6" l="1"/>
  <c r="AY7" i="6" l="1"/>
  <c r="AR7" i="6"/>
  <c r="AQ7" i="6"/>
  <c r="AP7" i="6"/>
  <c r="AM7" i="6"/>
  <c r="AL7" i="6"/>
  <c r="AK7" i="6"/>
  <c r="AB7" i="6"/>
  <c r="AA7" i="6"/>
  <c r="Z7" i="6"/>
  <c r="Y7" i="6"/>
  <c r="X7" i="6"/>
  <c r="W7" i="6"/>
  <c r="V7" i="6"/>
  <c r="U7" i="6"/>
  <c r="Q7" i="6" l="1"/>
  <c r="P7" i="6"/>
  <c r="T7" i="6"/>
  <c r="S7" i="6"/>
  <c r="O7" i="6"/>
  <c r="N7" i="6"/>
  <c r="L7" i="6"/>
  <c r="J7" i="6"/>
  <c r="E7" i="6"/>
  <c r="C7" i="6"/>
  <c r="A7" i="6" s="1"/>
  <c r="AN7" i="6" l="1"/>
  <c r="BE7" i="6" l="1"/>
  <c r="BD7" i="6"/>
  <c r="BB7" i="6"/>
  <c r="BA7" i="6"/>
  <c r="AW7" i="6"/>
  <c r="AV7" i="6"/>
  <c r="F3" i="22"/>
  <c r="M7" i="6"/>
  <c r="K7" i="6"/>
  <c r="BW7" i="6" l="1"/>
  <c r="BV7" i="6"/>
  <c r="BS7" i="6" l="1"/>
  <c r="BQ7" i="6"/>
  <c r="BY7" i="6"/>
  <c r="BX7" i="6"/>
  <c r="BU7" i="6"/>
  <c r="BT7" i="6"/>
  <c r="BO7" i="6" l="1"/>
  <c r="BN7" i="6"/>
  <c r="BM7" i="6"/>
  <c r="BL7" i="6"/>
  <c r="BK7" i="6"/>
  <c r="BJ7" i="6"/>
  <c r="BI7" i="6"/>
  <c r="BH7" i="6"/>
  <c r="BG7" i="6"/>
  <c r="AX7" i="6"/>
  <c r="AU7" i="6"/>
  <c r="AH7" i="6"/>
  <c r="AG7" i="6"/>
  <c r="AF7" i="6"/>
  <c r="AZ7" i="6" l="1"/>
  <c r="AT7" i="6"/>
  <c r="BR7" i="6" l="1"/>
  <c r="R23" i="21" l="1"/>
  <c r="R7" i="6"/>
  <c r="T8" i="6" s="1"/>
  <c r="BF7" i="6"/>
</calcChain>
</file>

<file path=xl/sharedStrings.xml><?xml version="1.0" encoding="utf-8"?>
<sst xmlns="http://schemas.openxmlformats.org/spreadsheetml/2006/main" count="1458" uniqueCount="1270">
  <si>
    <t>獨協大学</t>
  </si>
  <si>
    <t>跡見学園女子大学</t>
  </si>
  <si>
    <t>東京国際大学</t>
  </si>
  <si>
    <t>城西大学</t>
  </si>
  <si>
    <t>東邦音楽大学</t>
  </si>
  <si>
    <t>淑徳大学</t>
  </si>
  <si>
    <t>神奈川歯科大学</t>
  </si>
  <si>
    <t>フェリス女学院大学</t>
  </si>
  <si>
    <t>文教大学</t>
  </si>
  <si>
    <t>敬愛大学</t>
  </si>
  <si>
    <t>中央学院大学</t>
  </si>
  <si>
    <t>東京工芸大学</t>
  </si>
  <si>
    <t>長野大学</t>
  </si>
  <si>
    <t>茨城キリスト教大学</t>
  </si>
  <si>
    <t>日本工業大学</t>
  </si>
  <si>
    <t>洗足学園音楽大学</t>
  </si>
  <si>
    <t>上武大学</t>
  </si>
  <si>
    <t>横浜商科大学</t>
  </si>
  <si>
    <t>明海大学</t>
  </si>
  <si>
    <t>聖マリアンナ医科大学</t>
  </si>
  <si>
    <t>埼玉医科大学</t>
  </si>
  <si>
    <t>自治医科大学</t>
  </si>
  <si>
    <t>松本歯科大学</t>
  </si>
  <si>
    <t>神奈川工科大学</t>
  </si>
  <si>
    <t>関東学園大学</t>
  </si>
  <si>
    <t>埼玉工業大学</t>
  </si>
  <si>
    <t>新潟薬科大学</t>
  </si>
  <si>
    <t>産業能率大学</t>
  </si>
  <si>
    <t>国際大学</t>
  </si>
  <si>
    <t>常磐大学</t>
  </si>
  <si>
    <t>国際武道大学</t>
  </si>
  <si>
    <t>昭和音楽大学</t>
  </si>
  <si>
    <t>白鴎大学</t>
  </si>
  <si>
    <t>駿河台大学</t>
  </si>
  <si>
    <t>神田外語大学</t>
  </si>
  <si>
    <t>帝京平成大学</t>
  </si>
  <si>
    <t>聖学院大学</t>
  </si>
  <si>
    <t>千葉経済大学</t>
  </si>
  <si>
    <t>東京情報大学</t>
  </si>
  <si>
    <t>秀明大学</t>
  </si>
  <si>
    <t>桐蔭横浜大学</t>
  </si>
  <si>
    <t>新潟産業大学</t>
  </si>
  <si>
    <t>作新学院大学</t>
  </si>
  <si>
    <t>江戸川大学</t>
  </si>
  <si>
    <t>聖徳大学</t>
  </si>
  <si>
    <t>帝京科学大学</t>
  </si>
  <si>
    <t>文京学院大学</t>
  </si>
  <si>
    <t>敬和学園大学</t>
  </si>
  <si>
    <t>城西国際大学</t>
  </si>
  <si>
    <t>東洋学園大学</t>
  </si>
  <si>
    <t>東京成徳大学</t>
  </si>
  <si>
    <t>つくば国際大学</t>
  </si>
  <si>
    <t>目白大学</t>
  </si>
  <si>
    <t>清和大学</t>
  </si>
  <si>
    <t>長岡造形大学</t>
  </si>
  <si>
    <t>新潟経営大学</t>
  </si>
  <si>
    <t>新潟国際情報大学</t>
  </si>
  <si>
    <t>国際医療福祉大学</t>
  </si>
  <si>
    <t>新潟工科大学</t>
  </si>
  <si>
    <t>身延山大学</t>
  </si>
  <si>
    <t>筑波学院大学</t>
  </si>
  <si>
    <t>十文字学園女子大学</t>
  </si>
  <si>
    <t>平成国際大学</t>
  </si>
  <si>
    <t>愛国学園大学</t>
  </si>
  <si>
    <t>宇都宮共和大学</t>
  </si>
  <si>
    <t>文星芸術大学</t>
  </si>
  <si>
    <t>共愛学園前橋国際大学</t>
  </si>
  <si>
    <t>西武文理大学</t>
  </si>
  <si>
    <t>東京福祉大学</t>
  </si>
  <si>
    <t>尚美学園大学</t>
  </si>
  <si>
    <t>人間総合科学大学</t>
  </si>
  <si>
    <t>松蔭大学</t>
  </si>
  <si>
    <t>新潟青陵大学</t>
  </si>
  <si>
    <t>高崎健康福祉大学</t>
  </si>
  <si>
    <t>高崎商科大学</t>
  </si>
  <si>
    <t>共栄大学</t>
  </si>
  <si>
    <t>埼玉学園大学</t>
  </si>
  <si>
    <t>ものつくり大学</t>
  </si>
  <si>
    <t>長岡大学</t>
  </si>
  <si>
    <t>新潟医療福祉大学</t>
  </si>
  <si>
    <t>田園調布学園大学</t>
  </si>
  <si>
    <t>山梨英和大学</t>
  </si>
  <si>
    <t>松本大学</t>
  </si>
  <si>
    <t>浦和大学</t>
  </si>
  <si>
    <t>清泉女学院大学</t>
  </si>
  <si>
    <t>健康科学大学</t>
  </si>
  <si>
    <t>日本薬科大学</t>
  </si>
  <si>
    <t>武蔵野学院大学</t>
  </si>
  <si>
    <t>千葉科学大学</t>
  </si>
  <si>
    <t>情報セキュリティ大学院大学</t>
  </si>
  <si>
    <t>群馬パース大学</t>
  </si>
  <si>
    <t>横浜薬科大学</t>
  </si>
  <si>
    <t>事業創造大学院大学</t>
  </si>
  <si>
    <t>日本医療科学大学</t>
  </si>
  <si>
    <t>桐生大学</t>
  </si>
  <si>
    <t>植草学園大学</t>
  </si>
  <si>
    <t>三育学院大学</t>
  </si>
  <si>
    <t>佐久大学</t>
  </si>
  <si>
    <t>青山学院大学</t>
  </si>
  <si>
    <t>亜細亜大学</t>
  </si>
  <si>
    <t>大妻女子大学</t>
  </si>
  <si>
    <t>学習院大学</t>
  </si>
  <si>
    <t>北里大学</t>
  </si>
  <si>
    <t>共立女子大学</t>
  </si>
  <si>
    <t>国立音楽大学</t>
  </si>
  <si>
    <t>慶應義塾大学</t>
  </si>
  <si>
    <t>工学院大学</t>
  </si>
  <si>
    <t>国際基督教大学</t>
  </si>
  <si>
    <t>国士舘大学</t>
  </si>
  <si>
    <t>駒澤大学</t>
  </si>
  <si>
    <t>実践女子大学</t>
  </si>
  <si>
    <t>芝浦工業大学</t>
  </si>
  <si>
    <t>順天堂大学</t>
  </si>
  <si>
    <t>上智大学</t>
  </si>
  <si>
    <t>昭和大学</t>
  </si>
  <si>
    <t>昭和女子大学</t>
  </si>
  <si>
    <t>昭和薬科大学</t>
  </si>
  <si>
    <t>女子栄養大学</t>
  </si>
  <si>
    <t>女子美術大学</t>
  </si>
  <si>
    <t>成蹊大学</t>
  </si>
  <si>
    <t>成城大学</t>
  </si>
  <si>
    <t>聖心女子大学</t>
  </si>
  <si>
    <t>清泉女子大学</t>
  </si>
  <si>
    <t>専修大学</t>
  </si>
  <si>
    <t>大正大学</t>
  </si>
  <si>
    <t>大東文化大学</t>
  </si>
  <si>
    <t>高千穂大学</t>
  </si>
  <si>
    <t>拓殖大学</t>
  </si>
  <si>
    <t>玉川大学</t>
  </si>
  <si>
    <t>多摩美術大学</t>
  </si>
  <si>
    <t>中央大学</t>
  </si>
  <si>
    <t>津田塾大学</t>
  </si>
  <si>
    <t>東海大学</t>
  </si>
  <si>
    <t>東京医科大学</t>
  </si>
  <si>
    <t>東京家政大学</t>
  </si>
  <si>
    <t>東京家政学院大学</t>
  </si>
  <si>
    <t>東京経済大学</t>
  </si>
  <si>
    <t>東京歯科大学</t>
  </si>
  <si>
    <t>様式1</t>
    <rPh sb="0" eb="2">
      <t>ヨウシキ</t>
    </rPh>
    <phoneticPr fontId="2"/>
  </si>
  <si>
    <t>独立行政法人　日本学生支援機構　</t>
    <rPh sb="0" eb="2">
      <t>ドクリツ</t>
    </rPh>
    <rPh sb="2" eb="4">
      <t>ギョウセイ</t>
    </rPh>
    <rPh sb="4" eb="6">
      <t>ホウジン</t>
    </rPh>
    <rPh sb="7" eb="15">
      <t>ニホンガクセイ</t>
    </rPh>
    <phoneticPr fontId="2"/>
  </si>
  <si>
    <t>理事長　殿</t>
    <rPh sb="0" eb="3">
      <t>リジチョウ</t>
    </rPh>
    <rPh sb="4" eb="5">
      <t>ドノ</t>
    </rPh>
    <phoneticPr fontId="2"/>
  </si>
  <si>
    <t>学長名</t>
    <rPh sb="0" eb="2">
      <t>ガクチョウ</t>
    </rPh>
    <rPh sb="2" eb="3">
      <t>メイ</t>
    </rPh>
    <phoneticPr fontId="2"/>
  </si>
  <si>
    <t>の募集について(回答）</t>
    <rPh sb="1" eb="3">
      <t>ボシュウ</t>
    </rPh>
    <rPh sb="8" eb="10">
      <t>カイトウ</t>
    </rPh>
    <phoneticPr fontId="2"/>
  </si>
  <si>
    <t>記</t>
    <rPh sb="0" eb="1">
      <t>キ</t>
    </rPh>
    <phoneticPr fontId="2"/>
  </si>
  <si>
    <t>名</t>
    <rPh sb="0" eb="1">
      <t>メイ</t>
    </rPh>
    <phoneticPr fontId="2"/>
  </si>
  <si>
    <t>受入れ大学事務担当者連絡先</t>
    <rPh sb="0" eb="1">
      <t>ウ</t>
    </rPh>
    <rPh sb="1" eb="2">
      <t>イ</t>
    </rPh>
    <rPh sb="3" eb="5">
      <t>ダイガク</t>
    </rPh>
    <rPh sb="5" eb="7">
      <t>ジム</t>
    </rPh>
    <rPh sb="7" eb="10">
      <t>タントウシャ</t>
    </rPh>
    <rPh sb="10" eb="12">
      <t>レンラク</t>
    </rPh>
    <rPh sb="12" eb="13">
      <t>サキ</t>
    </rPh>
    <phoneticPr fontId="2"/>
  </si>
  <si>
    <t>担当部署名</t>
    <rPh sb="0" eb="2">
      <t>タントウ</t>
    </rPh>
    <rPh sb="2" eb="4">
      <t>ブショ</t>
    </rPh>
    <rPh sb="4" eb="5">
      <t>メイ</t>
    </rPh>
    <phoneticPr fontId="2"/>
  </si>
  <si>
    <t>電話</t>
    <rPh sb="0" eb="2">
      <t>デンワ</t>
    </rPh>
    <phoneticPr fontId="2"/>
  </si>
  <si>
    <t>担当者氏名</t>
    <rPh sb="0" eb="3">
      <t>タントウシャ</t>
    </rPh>
    <rPh sb="3" eb="5">
      <t>シメイ</t>
    </rPh>
    <phoneticPr fontId="2"/>
  </si>
  <si>
    <t>住所</t>
    <rPh sb="0" eb="2">
      <t>ジュウショ</t>
    </rPh>
    <phoneticPr fontId="2"/>
  </si>
  <si>
    <t>東京慈恵会医科大学</t>
  </si>
  <si>
    <t>東京女子大学</t>
  </si>
  <si>
    <t>東京女子医科大学</t>
  </si>
  <si>
    <t>東京女子体育大学</t>
  </si>
  <si>
    <t>東京神学大学</t>
  </si>
  <si>
    <t>東京電機大学</t>
  </si>
  <si>
    <t>東京農業大学</t>
  </si>
  <si>
    <t>東京薬科大学</t>
  </si>
  <si>
    <t>東京理科大学</t>
  </si>
  <si>
    <t>東邦大学</t>
  </si>
  <si>
    <t>桐朋学園大学</t>
  </si>
  <si>
    <t>東洋大学</t>
  </si>
  <si>
    <t>東京音楽大学</t>
  </si>
  <si>
    <t>二松学舎大学</t>
  </si>
  <si>
    <t>日本大学</t>
  </si>
  <si>
    <t>日本医科大学</t>
  </si>
  <si>
    <t>日本歯科大学</t>
  </si>
  <si>
    <t>日本社会事業大学</t>
  </si>
  <si>
    <t>日本獣医生命科学大学</t>
  </si>
  <si>
    <t>日本女子大学</t>
  </si>
  <si>
    <t>日本体育大学</t>
  </si>
  <si>
    <t>法政大学</t>
  </si>
  <si>
    <t>星薬科大学</t>
  </si>
  <si>
    <t>武蔵大学</t>
  </si>
  <si>
    <t>東京都市大学</t>
  </si>
  <si>
    <t>武蔵野音楽大学</t>
  </si>
  <si>
    <t>武蔵野美術大学</t>
  </si>
  <si>
    <t>明治大学</t>
  </si>
  <si>
    <t>明治学院大学</t>
  </si>
  <si>
    <t>明治薬科大学</t>
  </si>
  <si>
    <t>立教大学</t>
  </si>
  <si>
    <t>立正大学</t>
  </si>
  <si>
    <t>早稲田大学</t>
  </si>
  <si>
    <t>杉野服飾大学</t>
  </si>
  <si>
    <t>ルーテル学院大学</t>
  </si>
  <si>
    <t>明星大学</t>
  </si>
  <si>
    <t>白百合女子大学</t>
  </si>
  <si>
    <t>日本女子体育大学</t>
  </si>
  <si>
    <t>武蔵野大学</t>
  </si>
  <si>
    <t>桜美林大学</t>
  </si>
  <si>
    <t>帝京大学</t>
  </si>
  <si>
    <t>東京造形大学</t>
  </si>
  <si>
    <t>和光大学</t>
  </si>
  <si>
    <t>杏林大学</t>
  </si>
  <si>
    <t>創価大学</t>
  </si>
  <si>
    <t>東京工科大学</t>
  </si>
  <si>
    <t>日本赤十字看護大学</t>
  </si>
  <si>
    <t>日本文化大学</t>
  </si>
  <si>
    <t>川村学園女子大学</t>
  </si>
  <si>
    <t>恵泉女学園大学</t>
  </si>
  <si>
    <t>多摩大学</t>
  </si>
  <si>
    <t>東洋英和女学院大学</t>
  </si>
  <si>
    <t>東京基督教大学</t>
  </si>
  <si>
    <t>駒沢女子大学</t>
  </si>
  <si>
    <t>国際仏教学大学院大学</t>
  </si>
  <si>
    <t>学習院女子大学</t>
  </si>
  <si>
    <t>嘉悦大学</t>
  </si>
  <si>
    <t>東京富士大学</t>
  </si>
  <si>
    <t>デジタルハリウッド大学</t>
  </si>
  <si>
    <t>白梅学園大学</t>
  </si>
  <si>
    <t>東京医療保健大学</t>
  </si>
  <si>
    <t>東京聖栄大学</t>
  </si>
  <si>
    <t>グロービス経営大学院大学</t>
  </si>
  <si>
    <t>日本教育大学院大学</t>
  </si>
  <si>
    <t>文化ファッション大学院大学</t>
  </si>
  <si>
    <t>大原大学院大学</t>
  </si>
  <si>
    <t>東京未来大学</t>
  </si>
  <si>
    <t>ハリウッド大学院大学</t>
  </si>
  <si>
    <t>こども教育宝仙大学</t>
  </si>
  <si>
    <t>東京有明医療大学</t>
  </si>
  <si>
    <t>愛知大学</t>
  </si>
  <si>
    <t>愛知学院大学</t>
  </si>
  <si>
    <t>愛知工業大学</t>
  </si>
  <si>
    <t>金城学院大学</t>
  </si>
  <si>
    <t>椙山女学園大学</t>
  </si>
  <si>
    <t>中京大学</t>
  </si>
  <si>
    <t>同朋大学</t>
  </si>
  <si>
    <t>名古屋商科大学</t>
  </si>
  <si>
    <t>南山大学</t>
  </si>
  <si>
    <t>日本福祉大学</t>
  </si>
  <si>
    <t>名城大学</t>
  </si>
  <si>
    <t>金沢工業大学</t>
  </si>
  <si>
    <t>福井工業大学</t>
  </si>
  <si>
    <t>大同大学</t>
  </si>
  <si>
    <t>中部大学</t>
  </si>
  <si>
    <t>名古屋学院大学</t>
  </si>
  <si>
    <t>名古屋女子大学</t>
  </si>
  <si>
    <t>愛知学泉大学</t>
  </si>
  <si>
    <t>金沢星稜大学</t>
  </si>
  <si>
    <t>岐阜女子大学</t>
  </si>
  <si>
    <t>名古屋芸術大学</t>
  </si>
  <si>
    <t>朝日大学</t>
  </si>
  <si>
    <t>愛知医科大学</t>
  </si>
  <si>
    <t>金沢医科大学</t>
  </si>
  <si>
    <t>岐阜聖徳学園大学</t>
  </si>
  <si>
    <t>北陸大学</t>
  </si>
  <si>
    <t>愛知淑徳大学</t>
  </si>
  <si>
    <t>名古屋音楽大学</t>
  </si>
  <si>
    <t>名古屋経済大学</t>
  </si>
  <si>
    <t>東海学院大学</t>
  </si>
  <si>
    <t>豊田工業大学</t>
  </si>
  <si>
    <t>金沢学院大学</t>
  </si>
  <si>
    <t>名古屋外国語大学</t>
  </si>
  <si>
    <t>四日市大学</t>
  </si>
  <si>
    <t>高岡法科大学</t>
  </si>
  <si>
    <t>富山国際大学</t>
  </si>
  <si>
    <t>名古屋造形大学</t>
  </si>
  <si>
    <t>静岡理工科大学</t>
  </si>
  <si>
    <t>鈴鹿医療科学大学</t>
  </si>
  <si>
    <t>聖隷クリストファー大学</t>
  </si>
  <si>
    <t>愛知産業大学</t>
  </si>
  <si>
    <t>中京学院大学</t>
  </si>
  <si>
    <t>愛知みずほ大学</t>
  </si>
  <si>
    <t>静岡産業大学</t>
  </si>
  <si>
    <t>東海学園大学</t>
  </si>
  <si>
    <t>豊橋創造大学</t>
  </si>
  <si>
    <t>中部学院大学</t>
  </si>
  <si>
    <t>愛知文教大学</t>
  </si>
  <si>
    <t>桜花学園大学</t>
  </si>
  <si>
    <t>桐朋学園大学院大学</t>
  </si>
  <si>
    <t>名古屋文理大学</t>
  </si>
  <si>
    <t>金城大学</t>
  </si>
  <si>
    <t>静岡文化芸術大学</t>
  </si>
  <si>
    <t>愛知工科大学</t>
  </si>
  <si>
    <t>名古屋産業大学</t>
  </si>
  <si>
    <t>人間環境大学</t>
  </si>
  <si>
    <t>仁愛大学</t>
  </si>
  <si>
    <t>愛知東邦大学</t>
  </si>
  <si>
    <t>静岡英和学院大学</t>
  </si>
  <si>
    <t>星城大学</t>
  </si>
  <si>
    <t>名古屋学芸大学</t>
  </si>
  <si>
    <t>静岡福祉大学</t>
  </si>
  <si>
    <t>浜松学院大学</t>
  </si>
  <si>
    <t>日本赤十字豊田看護大学</t>
  </si>
  <si>
    <t>光産業創成大学院大学</t>
  </si>
  <si>
    <t>岐阜医療科学大学</t>
  </si>
  <si>
    <t>四日市看護医療大学</t>
  </si>
  <si>
    <t>北陸学院大学</t>
  </si>
  <si>
    <t>修文大学</t>
  </si>
  <si>
    <t>大谷大学</t>
  </si>
  <si>
    <t>京都外国語大学</t>
  </si>
  <si>
    <t>京都女子大学</t>
  </si>
  <si>
    <t>京都薬科大学</t>
  </si>
  <si>
    <t>種智院大学</t>
  </si>
  <si>
    <t>同志社大学</t>
  </si>
  <si>
    <t>同志社女子大学</t>
  </si>
  <si>
    <t>京都ノートルダム女子大学</t>
  </si>
  <si>
    <t>花園大学</t>
  </si>
  <si>
    <t>佛教大学</t>
  </si>
  <si>
    <t>立命館大学</t>
  </si>
  <si>
    <t>龍谷大学</t>
  </si>
  <si>
    <t>大阪音楽大学</t>
  </si>
  <si>
    <t>大阪学院大学</t>
  </si>
  <si>
    <t>大阪経済大学</t>
  </si>
  <si>
    <t>大阪工業大学</t>
  </si>
  <si>
    <t>大阪歯科大学</t>
  </si>
  <si>
    <t>大阪樟蔭女子大学</t>
  </si>
  <si>
    <t>大阪商業大学</t>
  </si>
  <si>
    <t>大阪電気通信大学</t>
  </si>
  <si>
    <t>関西大学</t>
  </si>
  <si>
    <t>関西医科大学</t>
  </si>
  <si>
    <t>近畿大学</t>
  </si>
  <si>
    <t>相愛大学</t>
  </si>
  <si>
    <t>桃山学院大学</t>
  </si>
  <si>
    <t>関西学院大学</t>
  </si>
  <si>
    <t>甲南大学</t>
  </si>
  <si>
    <t>神戸女学院大学</t>
  </si>
  <si>
    <t>神戸薬科大学</t>
  </si>
  <si>
    <t>武庫川女子大学</t>
  </si>
  <si>
    <t>天理大学</t>
  </si>
  <si>
    <t>高野山大学</t>
  </si>
  <si>
    <t>京都光華女子大学</t>
  </si>
  <si>
    <t>京都産業大学</t>
  </si>
  <si>
    <t>大阪芸術大学</t>
  </si>
  <si>
    <t>梅花女子大学</t>
  </si>
  <si>
    <t>大阪産業大学</t>
  </si>
  <si>
    <t>大阪体育大学</t>
  </si>
  <si>
    <t>阪南大学</t>
  </si>
  <si>
    <t>芦屋大学</t>
  </si>
  <si>
    <t>甲南女子大学</t>
  </si>
  <si>
    <t>神戸海星女子学院大学</t>
  </si>
  <si>
    <t>帝塚山大学</t>
  </si>
  <si>
    <t>追手門学院大学</t>
  </si>
  <si>
    <t>大阪大谷大学</t>
  </si>
  <si>
    <t>関西外国語大学</t>
  </si>
  <si>
    <t>帝塚山学院大学</t>
  </si>
  <si>
    <t>大手前大学</t>
  </si>
  <si>
    <t>神戸女子大学</t>
  </si>
  <si>
    <t>神戸学院大学</t>
  </si>
  <si>
    <t>神戸松蔭女子学院大学</t>
  </si>
  <si>
    <t>神戸親和女子大学</t>
  </si>
  <si>
    <t>園田学園女子大学</t>
  </si>
  <si>
    <t>京都橘大学</t>
  </si>
  <si>
    <t>四天王寺大学</t>
  </si>
  <si>
    <t>甲子園大学</t>
  </si>
  <si>
    <t>神戸国際大学</t>
  </si>
  <si>
    <t>奈良大学</t>
  </si>
  <si>
    <t>大阪経済法科大学</t>
  </si>
  <si>
    <t>兵庫医科大学</t>
  </si>
  <si>
    <t>摂南大学</t>
  </si>
  <si>
    <t>京都精華大学</t>
  </si>
  <si>
    <t>明治国際医療大学</t>
  </si>
  <si>
    <t>姫路獨協大学</t>
  </si>
  <si>
    <t>大阪国際大学</t>
  </si>
  <si>
    <t>流通科学大学</t>
  </si>
  <si>
    <t>神戸芸術工科大学</t>
  </si>
  <si>
    <t>成安造形大学</t>
  </si>
  <si>
    <t>兵庫大学</t>
  </si>
  <si>
    <t>京都文教大学</t>
  </si>
  <si>
    <t>関西福祉科学大学</t>
  </si>
  <si>
    <t>関西福祉大学</t>
  </si>
  <si>
    <t>太成学院大学</t>
  </si>
  <si>
    <t>関西国際大学</t>
  </si>
  <si>
    <t>常磐会学園大学</t>
  </si>
  <si>
    <t>平安女学院大学</t>
  </si>
  <si>
    <t>大阪観光大学</t>
  </si>
  <si>
    <t>大阪人間科学大学</t>
  </si>
  <si>
    <t>羽衣国際大学</t>
  </si>
  <si>
    <t>聖泉大学</t>
  </si>
  <si>
    <t>長浜バイオ大学</t>
  </si>
  <si>
    <t>びわこ成蹊スポーツ大学</t>
  </si>
  <si>
    <t>大阪成蹊大学</t>
  </si>
  <si>
    <t>関西医療大学</t>
  </si>
  <si>
    <t>千里金蘭大学</t>
  </si>
  <si>
    <t>東大阪大学</t>
  </si>
  <si>
    <t>畿央大学</t>
  </si>
  <si>
    <t>大阪女学院大学</t>
  </si>
  <si>
    <t>藍野大学</t>
  </si>
  <si>
    <t>京都情報大学院大学</t>
  </si>
  <si>
    <t>大阪青山大学</t>
  </si>
  <si>
    <t>四條畷学園大学</t>
  </si>
  <si>
    <t>神戸情報大学院大学</t>
  </si>
  <si>
    <t>大阪総合保育大学</t>
  </si>
  <si>
    <t>関西看護医療大学</t>
  </si>
  <si>
    <t>京都医療科学大学</t>
  </si>
  <si>
    <t>森ノ宮医療大学</t>
  </si>
  <si>
    <t>兵庫医療大学</t>
  </si>
  <si>
    <t>神戸常盤大学</t>
  </si>
  <si>
    <t>びわこ学院大学</t>
  </si>
  <si>
    <t>大阪保健医療大学</t>
  </si>
  <si>
    <t>ノートルダム清心女子大学</t>
  </si>
  <si>
    <t>エリザベト音楽大学</t>
  </si>
  <si>
    <t>広島工業大学</t>
  </si>
  <si>
    <t>広島修道大学</t>
  </si>
  <si>
    <t>広島女学院大学</t>
  </si>
  <si>
    <t>岡山理科大学</t>
  </si>
  <si>
    <t>岡山商科大学</t>
  </si>
  <si>
    <t>くらしき作陽大学</t>
  </si>
  <si>
    <t>安田女子大学</t>
  </si>
  <si>
    <t>美作大学</t>
  </si>
  <si>
    <t>広島経済大学</t>
  </si>
  <si>
    <t>広島国際学院大学</t>
  </si>
  <si>
    <t>梅光学院大学</t>
  </si>
  <si>
    <t>川崎医科大学</t>
  </si>
  <si>
    <t>東亜大学</t>
  </si>
  <si>
    <t>福山大学</t>
  </si>
  <si>
    <t>就実大学</t>
  </si>
  <si>
    <t>吉備国際大学</t>
  </si>
  <si>
    <t>川崎医療福祉大学</t>
  </si>
  <si>
    <t>山陽学園大学</t>
  </si>
  <si>
    <t>比治山大学</t>
  </si>
  <si>
    <t>福山平成大学</t>
  </si>
  <si>
    <t>倉敷芸術科学大学</t>
  </si>
  <si>
    <t>広島文化学園大学</t>
  </si>
  <si>
    <t>山口東京理科大学</t>
  </si>
  <si>
    <t>日本赤十字広島看護大学</t>
  </si>
  <si>
    <t>岡山学院大学</t>
  </si>
  <si>
    <t>中国学園大学</t>
  </si>
  <si>
    <t>宇部フロンティア大学</t>
  </si>
  <si>
    <t>環太平洋大学</t>
  </si>
  <si>
    <t>山口学芸大学</t>
  </si>
  <si>
    <t>広島都市学園大学</t>
  </si>
  <si>
    <t>四国学院大学</t>
  </si>
  <si>
    <t>松山大学</t>
  </si>
  <si>
    <t>四国大学</t>
  </si>
  <si>
    <t>徳島文理大学</t>
  </si>
  <si>
    <t>聖カタリナ大学</t>
  </si>
  <si>
    <t>松山東雲女子大学</t>
  </si>
  <si>
    <t>高松大学</t>
  </si>
  <si>
    <t>九州産業大学</t>
  </si>
  <si>
    <t>九州女子大学</t>
  </si>
  <si>
    <t>久留米大学</t>
  </si>
  <si>
    <t>西南学院大学</t>
  </si>
  <si>
    <t>第一薬科大学</t>
  </si>
  <si>
    <t>福岡大学</t>
  </si>
  <si>
    <t>福岡工業大学</t>
  </si>
  <si>
    <t>九州国際大学</t>
  </si>
  <si>
    <t>熊本学園大学</t>
  </si>
  <si>
    <t>別府大学</t>
  </si>
  <si>
    <t>鹿児島国際大学</t>
  </si>
  <si>
    <t>九州共立大学</t>
  </si>
  <si>
    <t>中村学園大学</t>
  </si>
  <si>
    <t>長崎総合科学大学</t>
  </si>
  <si>
    <t>西日本工業大学</t>
  </si>
  <si>
    <t>崇城大学</t>
  </si>
  <si>
    <t>日本文理大学</t>
  </si>
  <si>
    <t>南九州大学</t>
  </si>
  <si>
    <t>西九州大学</t>
  </si>
  <si>
    <t>沖縄大学</t>
  </si>
  <si>
    <t>沖縄国際大学</t>
  </si>
  <si>
    <t>福岡歯科大学</t>
  </si>
  <si>
    <t>尚絅大学</t>
  </si>
  <si>
    <t>久留米工業大学</t>
  </si>
  <si>
    <t>産業医科大学</t>
  </si>
  <si>
    <t>志學館大学</t>
  </si>
  <si>
    <t>活水女子大学</t>
  </si>
  <si>
    <t>宮崎産業経営大学</t>
  </si>
  <si>
    <t>筑紫女学園大学</t>
  </si>
  <si>
    <t>福岡女学院大学</t>
  </si>
  <si>
    <t>西南女学院大学</t>
  </si>
  <si>
    <t>長崎純心大学</t>
  </si>
  <si>
    <t>宮崎国際大学</t>
  </si>
  <si>
    <t>鹿児島純心女子大学</t>
  </si>
  <si>
    <t>名桜大学</t>
  </si>
  <si>
    <t>九州ルーテル学院大学</t>
  </si>
  <si>
    <t>九州情報大学</t>
  </si>
  <si>
    <t>九州看護福祉大学</t>
  </si>
  <si>
    <t>九州保健福祉大学</t>
  </si>
  <si>
    <t>長崎国際大学</t>
  </si>
  <si>
    <t>立命館アジア太平洋大学</t>
  </si>
  <si>
    <t>九州栄養福祉大学</t>
  </si>
  <si>
    <t>日本赤十字九州国際看護大学</t>
  </si>
  <si>
    <t>長崎外国語大学</t>
  </si>
  <si>
    <t>平成音楽大学</t>
  </si>
  <si>
    <t>熊本保健科学大学</t>
  </si>
  <si>
    <t>沖縄キリスト教学院大学</t>
  </si>
  <si>
    <t>聖マリア学院大学</t>
  </si>
  <si>
    <t>福岡女学院看護大学</t>
  </si>
  <si>
    <t>保健医療経営大学</t>
  </si>
  <si>
    <t>受入大学</t>
    <rPh sb="0" eb="2">
      <t>ウケイレ</t>
    </rPh>
    <rPh sb="2" eb="4">
      <t>ダイガク</t>
    </rPh>
    <phoneticPr fontId="2"/>
  </si>
  <si>
    <t>大学番号</t>
    <rPh sb="0" eb="2">
      <t>ダイガク</t>
    </rPh>
    <rPh sb="2" eb="4">
      <t>バンゴウ</t>
    </rPh>
    <phoneticPr fontId="2"/>
  </si>
  <si>
    <r>
      <t>生年月日</t>
    </r>
    <r>
      <rPr>
        <sz val="8"/>
        <rFont val="Arial"/>
        <family val="2"/>
      </rPr>
      <t>/</t>
    </r>
    <r>
      <rPr>
        <sz val="8"/>
        <rFont val="ＭＳ Ｐゴシック"/>
        <family val="3"/>
        <charset val="128"/>
      </rPr>
      <t>　</t>
    </r>
    <r>
      <rPr>
        <sz val="8"/>
        <rFont val="Arial"/>
        <family val="2"/>
      </rPr>
      <t>Date of Birth</t>
    </r>
    <r>
      <rPr>
        <sz val="8"/>
        <rFont val="ＭＳ Ｐゴシック"/>
        <family val="3"/>
        <charset val="128"/>
      </rPr>
      <t>　</t>
    </r>
    <r>
      <rPr>
        <sz val="8"/>
        <color indexed="10"/>
        <rFont val="Arial"/>
        <family val="2"/>
      </rPr>
      <t xml:space="preserve"> (yyyy/mm/dd)</t>
    </r>
    <phoneticPr fontId="2"/>
  </si>
  <si>
    <t>所属機関</t>
    <rPh sb="0" eb="2">
      <t>ショゾク</t>
    </rPh>
    <rPh sb="2" eb="4">
      <t>キカン</t>
    </rPh>
    <phoneticPr fontId="2"/>
  </si>
  <si>
    <t>帰国後1年以上</t>
    <rPh sb="0" eb="3">
      <t>キコクゴ</t>
    </rPh>
    <rPh sb="4" eb="5">
      <t>ネン</t>
    </rPh>
    <rPh sb="5" eb="7">
      <t>イジョウ</t>
    </rPh>
    <phoneticPr fontId="2"/>
  </si>
  <si>
    <t>受入研究者氏名</t>
    <rPh sb="0" eb="2">
      <t>ウケイレ</t>
    </rPh>
    <rPh sb="2" eb="5">
      <t>ケンキュウシャ</t>
    </rPh>
    <rPh sb="5" eb="7">
      <t>シメイ</t>
    </rPh>
    <phoneticPr fontId="2"/>
  </si>
  <si>
    <t>職名</t>
    <rPh sb="0" eb="2">
      <t>ショクメイ</t>
    </rPh>
    <phoneticPr fontId="2"/>
  </si>
  <si>
    <t>Application Form for Follow-up Research Fellowship for Former International Students</t>
    <phoneticPr fontId="2"/>
  </si>
  <si>
    <t>Total</t>
    <phoneticPr fontId="2"/>
  </si>
  <si>
    <r>
      <t>D</t>
    </r>
    <r>
      <rPr>
        <sz val="8"/>
        <rFont val="ＭＳ Ｐゴシック"/>
        <family val="3"/>
        <charset val="128"/>
      </rPr>
      <t>ａｙｓ</t>
    </r>
    <phoneticPr fontId="2"/>
  </si>
  <si>
    <t>～</t>
    <phoneticPr fontId="2"/>
  </si>
  <si>
    <t>日</t>
    <rPh sb="0" eb="1">
      <t>ニチ</t>
    </rPh>
    <phoneticPr fontId="2"/>
  </si>
  <si>
    <t>計</t>
    <rPh sb="0" eb="1">
      <t>ケイ</t>
    </rPh>
    <phoneticPr fontId="2"/>
  </si>
  <si>
    <t>連絡先（電話）</t>
    <rPh sb="0" eb="3">
      <t>レンラクサキ</t>
    </rPh>
    <rPh sb="4" eb="6">
      <t>デンワ</t>
    </rPh>
    <phoneticPr fontId="2"/>
  </si>
  <si>
    <t>理由</t>
    <rPh sb="0" eb="2">
      <t>リユウ</t>
    </rPh>
    <phoneticPr fontId="2"/>
  </si>
  <si>
    <t xml:space="preserve">滞在日数
</t>
    <rPh sb="0" eb="2">
      <t>タイザイ</t>
    </rPh>
    <rPh sb="2" eb="4">
      <t>ニッスウ</t>
    </rPh>
    <phoneticPr fontId="2"/>
  </si>
  <si>
    <t>日本の空港</t>
    <phoneticPr fontId="2"/>
  </si>
  <si>
    <t>連絡先</t>
    <rPh sb="0" eb="2">
      <t>レンラク</t>
    </rPh>
    <rPh sb="2" eb="3">
      <t>サキ</t>
    </rPh>
    <phoneticPr fontId="2"/>
  </si>
  <si>
    <t>申請書に記載された個人情報は本事業のために利用するものとし、その他の目的には利用しません。</t>
  </si>
  <si>
    <t>受入研究者</t>
    <rPh sb="0" eb="2">
      <t>ウケイ</t>
    </rPh>
    <rPh sb="2" eb="5">
      <t>ケンキュウシャ</t>
    </rPh>
    <phoneticPr fontId="2"/>
  </si>
  <si>
    <t>外国人研究者</t>
    <rPh sb="0" eb="2">
      <t>ガイコク</t>
    </rPh>
    <rPh sb="2" eb="3">
      <t>ジン</t>
    </rPh>
    <rPh sb="3" eb="6">
      <t>ケンキュウシャ</t>
    </rPh>
    <phoneticPr fontId="2"/>
  </si>
  <si>
    <r>
      <t>氏名（アルファベット）</t>
    </r>
    <r>
      <rPr>
        <sz val="8"/>
        <rFont val="Arial"/>
        <family val="2"/>
      </rPr>
      <t>/ Name in Alphabet</t>
    </r>
    <rPh sb="0" eb="2">
      <t>シメイ</t>
    </rPh>
    <phoneticPr fontId="2"/>
  </si>
  <si>
    <r>
      <t>学歴（大学院以上）</t>
    </r>
    <r>
      <rPr>
        <sz val="8"/>
        <rFont val="Arial"/>
        <family val="2"/>
      </rPr>
      <t>/ Educational Background  (From Graduate School Level above)</t>
    </r>
    <rPh sb="5" eb="6">
      <t>イン</t>
    </rPh>
    <phoneticPr fontId="2"/>
  </si>
  <si>
    <t>国籍</t>
    <phoneticPr fontId="2"/>
  </si>
  <si>
    <t>E-mail</t>
    <phoneticPr fontId="2"/>
  </si>
  <si>
    <t xml:space="preserve">帰国後年数
</t>
    <phoneticPr fontId="2"/>
  </si>
  <si>
    <t>自国の空港</t>
    <phoneticPr fontId="2"/>
  </si>
  <si>
    <r>
      <t xml:space="preserve">受入れ大学以外に訪問する機関数
</t>
    </r>
    <r>
      <rPr>
        <sz val="10"/>
        <rFont val="ＭＳ Ｐゴシック"/>
        <family val="3"/>
        <charset val="128"/>
      </rPr>
      <t>（訪問する機関がない場合は、0と記載してください。）</t>
    </r>
    <rPh sb="0" eb="2">
      <t>ウケイレ</t>
    </rPh>
    <rPh sb="3" eb="5">
      <t>ダイガク</t>
    </rPh>
    <rPh sb="5" eb="7">
      <t>イガイ</t>
    </rPh>
    <rPh sb="8" eb="10">
      <t>ホウモン</t>
    </rPh>
    <rPh sb="12" eb="14">
      <t>キカン</t>
    </rPh>
    <rPh sb="14" eb="15">
      <t>スウ</t>
    </rPh>
    <rPh sb="17" eb="19">
      <t>ホウモン</t>
    </rPh>
    <rPh sb="21" eb="23">
      <t>キカン</t>
    </rPh>
    <rPh sb="26" eb="28">
      <t>バアイ</t>
    </rPh>
    <rPh sb="32" eb="34">
      <t>キサイ</t>
    </rPh>
    <phoneticPr fontId="2"/>
  </si>
  <si>
    <r>
      <t>開始予定年月日</t>
    </r>
    <r>
      <rPr>
        <sz val="8"/>
        <rFont val="Arial"/>
        <family val="2"/>
      </rPr>
      <t>/ From</t>
    </r>
    <r>
      <rPr>
        <sz val="8"/>
        <color indexed="10"/>
        <rFont val="Arial"/>
        <family val="2"/>
      </rPr>
      <t xml:space="preserve">  (yyyy/mm/dd)</t>
    </r>
    <rPh sb="0" eb="2">
      <t>カイシ</t>
    </rPh>
    <rPh sb="2" eb="4">
      <t>ヨテイ</t>
    </rPh>
    <rPh sb="4" eb="5">
      <t>ネン</t>
    </rPh>
    <rPh sb="5" eb="7">
      <t>ガッピ</t>
    </rPh>
    <phoneticPr fontId="2"/>
  </si>
  <si>
    <r>
      <t>終了予定年月日</t>
    </r>
    <r>
      <rPr>
        <sz val="8"/>
        <rFont val="Arial"/>
        <family val="2"/>
      </rPr>
      <t>/ To</t>
    </r>
    <r>
      <rPr>
        <sz val="8"/>
        <color indexed="10"/>
        <rFont val="Arial"/>
        <family val="2"/>
      </rPr>
      <t xml:space="preserve"> (yyyy/mm/dd)</t>
    </r>
    <rPh sb="0" eb="2">
      <t>シュウリョウ</t>
    </rPh>
    <rPh sb="2" eb="4">
      <t>ヨテイ</t>
    </rPh>
    <rPh sb="4" eb="7">
      <t>ネンガッピ</t>
    </rPh>
    <phoneticPr fontId="2"/>
  </si>
  <si>
    <t>氏名</t>
    <rPh sb="0" eb="2">
      <t>シメイ</t>
    </rPh>
    <phoneticPr fontId="2"/>
  </si>
  <si>
    <r>
      <t>国籍</t>
    </r>
    <r>
      <rPr>
        <sz val="8"/>
        <rFont val="Arial"/>
        <family val="2"/>
      </rPr>
      <t>/ Nationality</t>
    </r>
    <r>
      <rPr>
        <sz val="8"/>
        <rFont val="ＭＳ Ｐゴシック"/>
        <family val="3"/>
        <charset val="128"/>
      </rPr>
      <t>　</t>
    </r>
    <phoneticPr fontId="2"/>
  </si>
  <si>
    <r>
      <t>滞在日数</t>
    </r>
    <r>
      <rPr>
        <sz val="8"/>
        <rFont val="Arial"/>
        <family val="2"/>
      </rPr>
      <t>/ Total Days</t>
    </r>
    <rPh sb="0" eb="2">
      <t>タイザイ</t>
    </rPh>
    <rPh sb="2" eb="4">
      <t>ニッスウ</t>
    </rPh>
    <phoneticPr fontId="2"/>
  </si>
  <si>
    <t>Master's degree</t>
    <phoneticPr fontId="2"/>
  </si>
  <si>
    <t>連絡先（E-mail）</t>
    <rPh sb="0" eb="3">
      <t>レンラクサキ</t>
    </rPh>
    <phoneticPr fontId="2"/>
  </si>
  <si>
    <r>
      <t>外国人研究者用</t>
    </r>
    <r>
      <rPr>
        <b/>
        <sz val="8"/>
        <color indexed="48"/>
        <rFont val="Arial"/>
        <family val="2"/>
      </rPr>
      <t xml:space="preserve">
</t>
    </r>
    <r>
      <rPr>
        <b/>
        <sz val="7"/>
        <color indexed="48"/>
        <rFont val="Arial"/>
        <family val="2"/>
      </rPr>
      <t>For Former  International Student</t>
    </r>
    <rPh sb="0" eb="2">
      <t>ガイコク</t>
    </rPh>
    <rPh sb="2" eb="3">
      <t>ジン</t>
    </rPh>
    <rPh sb="3" eb="6">
      <t>ケンキュウシャ</t>
    </rPh>
    <rPh sb="6" eb="7">
      <t>ヨウ</t>
    </rPh>
    <phoneticPr fontId="2"/>
  </si>
  <si>
    <r>
      <t xml:space="preserve">様式3
</t>
    </r>
    <r>
      <rPr>
        <b/>
        <sz val="7"/>
        <color indexed="48"/>
        <rFont val="ＭＳ Ｐゴシック"/>
        <family val="3"/>
        <charset val="128"/>
      </rPr>
      <t>Form 3</t>
    </r>
    <rPh sb="0" eb="2">
      <t>ヨウシキ</t>
    </rPh>
    <phoneticPr fontId="2"/>
  </si>
  <si>
    <r>
      <t>様式</t>
    </r>
    <r>
      <rPr>
        <b/>
        <sz val="10"/>
        <color indexed="48"/>
        <rFont val="Arial"/>
        <family val="2"/>
      </rPr>
      <t xml:space="preserve">2-1
</t>
    </r>
    <r>
      <rPr>
        <b/>
        <sz val="7"/>
        <color indexed="48"/>
        <rFont val="Arial"/>
        <family val="2"/>
      </rPr>
      <t>Form 2-1</t>
    </r>
    <phoneticPr fontId="2"/>
  </si>
  <si>
    <t>／</t>
    <phoneticPr fontId="2"/>
  </si>
  <si>
    <t xml:space="preserve">January </t>
    <phoneticPr fontId="2"/>
  </si>
  <si>
    <t>February</t>
    <phoneticPr fontId="2"/>
  </si>
  <si>
    <t>March</t>
    <phoneticPr fontId="2"/>
  </si>
  <si>
    <t>April</t>
    <phoneticPr fontId="2"/>
  </si>
  <si>
    <t>May</t>
    <phoneticPr fontId="2"/>
  </si>
  <si>
    <t>June</t>
    <phoneticPr fontId="2"/>
  </si>
  <si>
    <t>July</t>
    <phoneticPr fontId="2"/>
  </si>
  <si>
    <t>August</t>
    <phoneticPr fontId="2"/>
  </si>
  <si>
    <t>September</t>
    <phoneticPr fontId="2"/>
  </si>
  <si>
    <t>October</t>
    <phoneticPr fontId="2"/>
  </si>
  <si>
    <t>November</t>
    <phoneticPr fontId="2"/>
  </si>
  <si>
    <t>December</t>
    <phoneticPr fontId="2"/>
  </si>
  <si>
    <t>外国人研究者　氏名
（カタカナ）</t>
    <rPh sb="0" eb="2">
      <t>ガイコク</t>
    </rPh>
    <rPh sb="2" eb="3">
      <t>ジン</t>
    </rPh>
    <rPh sb="3" eb="6">
      <t>ケンキュウシャ</t>
    </rPh>
    <rPh sb="7" eb="9">
      <t>シメイ</t>
    </rPh>
    <phoneticPr fontId="2"/>
  </si>
  <si>
    <t>短期研究概要</t>
    <rPh sb="0" eb="2">
      <t>タンキ</t>
    </rPh>
    <rPh sb="2" eb="4">
      <t>ケンキュウ</t>
    </rPh>
    <rPh sb="4" eb="6">
      <t>ガイヨウ</t>
    </rPh>
    <phoneticPr fontId="2"/>
  </si>
  <si>
    <t>4　住所（都道府県から記入してください）</t>
    <rPh sb="2" eb="4">
      <t>ジュウショ</t>
    </rPh>
    <rPh sb="5" eb="9">
      <t>トドウフケン</t>
    </rPh>
    <rPh sb="11" eb="13">
      <t>キニュウ</t>
    </rPh>
    <phoneticPr fontId="2"/>
  </si>
  <si>
    <t>5 電話</t>
    <rPh sb="2" eb="4">
      <t>デンワ</t>
    </rPh>
    <phoneticPr fontId="2"/>
  </si>
  <si>
    <t>　〒</t>
    <phoneticPr fontId="2"/>
  </si>
  <si>
    <t>生年月日</t>
    <phoneticPr fontId="2"/>
  </si>
  <si>
    <r>
      <t xml:space="preserve">性別
</t>
    </r>
    <r>
      <rPr>
        <sz val="10"/>
        <color indexed="10"/>
        <rFont val="ＭＳ Ｐゴシック"/>
        <family val="3"/>
        <charset val="128"/>
      </rPr>
      <t>プルダウンから選択</t>
    </r>
    <rPh sb="0" eb="2">
      <t>セイベツ</t>
    </rPh>
    <phoneticPr fontId="2"/>
  </si>
  <si>
    <r>
      <t xml:space="preserve">生年月日
</t>
    </r>
    <r>
      <rPr>
        <sz val="12"/>
        <color indexed="10"/>
        <rFont val="ＭＳ Ｐゴシック"/>
        <family val="3"/>
        <charset val="128"/>
      </rPr>
      <t>yyyy/mm/dd</t>
    </r>
    <rPh sb="0" eb="2">
      <t>セイネン</t>
    </rPh>
    <rPh sb="2" eb="4">
      <t>ガッピ</t>
    </rPh>
    <phoneticPr fontId="2"/>
  </si>
  <si>
    <r>
      <t xml:space="preserve">所属学部/研究科
</t>
    </r>
    <r>
      <rPr>
        <sz val="10"/>
        <color indexed="10"/>
        <rFont val="ＭＳ Ｐゴシック"/>
        <family val="3"/>
        <charset val="128"/>
      </rPr>
      <t>（○○学部/○○研究科と入力してください。）</t>
    </r>
    <rPh sb="0" eb="2">
      <t>ショゾク</t>
    </rPh>
    <rPh sb="2" eb="4">
      <t>ガクブ</t>
    </rPh>
    <rPh sb="5" eb="7">
      <t>ケンキュウ</t>
    </rPh>
    <rPh sb="7" eb="8">
      <t>カ</t>
    </rPh>
    <phoneticPr fontId="2"/>
  </si>
  <si>
    <r>
      <t>所属機関</t>
    </r>
    <r>
      <rPr>
        <sz val="12"/>
        <color indexed="10"/>
        <rFont val="ＭＳ Ｐゴシック"/>
        <family val="3"/>
        <charset val="128"/>
      </rPr>
      <t xml:space="preserve">
</t>
    </r>
    <r>
      <rPr>
        <sz val="10"/>
        <color indexed="10"/>
        <rFont val="ＭＳ Ｐゴシック"/>
        <family val="3"/>
        <charset val="128"/>
      </rPr>
      <t>※和訳すること</t>
    </r>
    <rPh sb="0" eb="2">
      <t>ショゾク</t>
    </rPh>
    <rPh sb="2" eb="4">
      <t>キカン</t>
    </rPh>
    <rPh sb="6" eb="8">
      <t>ワヤク</t>
    </rPh>
    <phoneticPr fontId="2"/>
  </si>
  <si>
    <r>
      <t>職名</t>
    </r>
    <r>
      <rPr>
        <sz val="12"/>
        <color indexed="10"/>
        <rFont val="ＭＳ Ｐゴシック"/>
        <family val="3"/>
        <charset val="128"/>
      </rPr>
      <t xml:space="preserve">
</t>
    </r>
    <r>
      <rPr>
        <sz val="10"/>
        <color indexed="10"/>
        <rFont val="ＭＳ Ｐゴシック"/>
        <family val="3"/>
        <charset val="128"/>
      </rPr>
      <t>※和訳すること</t>
    </r>
    <rPh sb="0" eb="2">
      <t>ショクメイ</t>
    </rPh>
    <rPh sb="4" eb="6">
      <t>ワヤク</t>
    </rPh>
    <phoneticPr fontId="2"/>
  </si>
  <si>
    <r>
      <t xml:space="preserve">受入れ研究科名
</t>
    </r>
    <r>
      <rPr>
        <sz val="10"/>
        <color indexed="10"/>
        <rFont val="ＭＳ Ｐゴシック"/>
        <family val="3"/>
        <charset val="128"/>
      </rPr>
      <t>（○○研究科と入力してください。）</t>
    </r>
    <rPh sb="0" eb="1">
      <t>ウ</t>
    </rPh>
    <rPh sb="1" eb="2">
      <t>イ</t>
    </rPh>
    <rPh sb="3" eb="5">
      <t>ケンキュウ</t>
    </rPh>
    <rPh sb="5" eb="6">
      <t>カ</t>
    </rPh>
    <rPh sb="6" eb="7">
      <t>メイ</t>
    </rPh>
    <rPh sb="11" eb="13">
      <t>ケンキュウ</t>
    </rPh>
    <rPh sb="13" eb="14">
      <t>カ</t>
    </rPh>
    <rPh sb="15" eb="17">
      <t>ニュウリョク</t>
    </rPh>
    <phoneticPr fontId="2"/>
  </si>
  <si>
    <r>
      <t xml:space="preserve">研究領域
</t>
    </r>
    <r>
      <rPr>
        <sz val="10"/>
        <color indexed="10"/>
        <rFont val="ＭＳ Ｐゴシック"/>
        <family val="3"/>
        <charset val="128"/>
      </rPr>
      <t>プルダウンから選択</t>
    </r>
    <rPh sb="0" eb="2">
      <t>ケンキュウ</t>
    </rPh>
    <rPh sb="2" eb="4">
      <t>リョウイキ</t>
    </rPh>
    <rPh sb="12" eb="14">
      <t>センタク</t>
    </rPh>
    <phoneticPr fontId="2"/>
  </si>
  <si>
    <r>
      <t xml:space="preserve">研究分野
</t>
    </r>
    <r>
      <rPr>
        <sz val="10"/>
        <color indexed="10"/>
        <rFont val="ＭＳ Ｐゴシック"/>
        <family val="3"/>
        <charset val="128"/>
      </rPr>
      <t>（例：国文学、国際法学、育種学、機器工学、呼吸器内科学等）</t>
    </r>
    <rPh sb="0" eb="2">
      <t>ケンキュウ</t>
    </rPh>
    <rPh sb="2" eb="4">
      <t>ブンヤ</t>
    </rPh>
    <rPh sb="6" eb="7">
      <t>レイ</t>
    </rPh>
    <rPh sb="8" eb="11">
      <t>コクブンガク</t>
    </rPh>
    <rPh sb="12" eb="14">
      <t>コクサイ</t>
    </rPh>
    <rPh sb="14" eb="16">
      <t>ホウガク</t>
    </rPh>
    <rPh sb="17" eb="19">
      <t>イクシュ</t>
    </rPh>
    <rPh sb="19" eb="20">
      <t>ガク</t>
    </rPh>
    <rPh sb="21" eb="23">
      <t>キキ</t>
    </rPh>
    <rPh sb="23" eb="25">
      <t>コウガク</t>
    </rPh>
    <rPh sb="26" eb="29">
      <t>コキュウキ</t>
    </rPh>
    <rPh sb="29" eb="31">
      <t>ナイカ</t>
    </rPh>
    <rPh sb="31" eb="32">
      <t>ガク</t>
    </rPh>
    <rPh sb="32" eb="33">
      <t>トウ</t>
    </rPh>
    <phoneticPr fontId="2"/>
  </si>
  <si>
    <t>所属団体からの許可</t>
    <rPh sb="0" eb="2">
      <t>ショゾク</t>
    </rPh>
    <rPh sb="2" eb="4">
      <t>ダンタイ</t>
    </rPh>
    <rPh sb="7" eb="9">
      <t>キョカ</t>
    </rPh>
    <phoneticPr fontId="2"/>
  </si>
  <si>
    <t>設立主体</t>
    <rPh sb="0" eb="2">
      <t>セツリツ</t>
    </rPh>
    <rPh sb="2" eb="4">
      <t>シュタイ</t>
    </rPh>
    <phoneticPr fontId="2"/>
  </si>
  <si>
    <t>大学名</t>
    <rPh sb="0" eb="3">
      <t>ダイガクメイ</t>
    </rPh>
    <phoneticPr fontId="2"/>
  </si>
  <si>
    <t>〒</t>
    <phoneticPr fontId="2"/>
  </si>
  <si>
    <t>外国人研究者　氏名
（アルファベット）</t>
    <rPh sb="0" eb="2">
      <t>ガイコク</t>
    </rPh>
    <rPh sb="2" eb="3">
      <t>ジン</t>
    </rPh>
    <rPh sb="3" eb="5">
      <t>ケンキュウ</t>
    </rPh>
    <rPh sb="5" eb="6">
      <t>シャ</t>
    </rPh>
    <rPh sb="7" eb="9">
      <t>シメイ</t>
    </rPh>
    <phoneticPr fontId="2"/>
  </si>
  <si>
    <t>Note ; Those personal data appeared below are transferred from front pages automatically.  Therefore, please do not make any change, input, deletion on them.</t>
    <phoneticPr fontId="2"/>
  </si>
  <si>
    <t>小樽商科大学</t>
  </si>
  <si>
    <t>帯広畜産大学</t>
  </si>
  <si>
    <t>北海道大学</t>
  </si>
  <si>
    <t>北海道教育大学</t>
  </si>
  <si>
    <t>室蘭工業大学</t>
  </si>
  <si>
    <t>北見工業大学</t>
  </si>
  <si>
    <t>旭川医科大学</t>
  </si>
  <si>
    <t>弘前大学</t>
  </si>
  <si>
    <t>岩手大学</t>
  </si>
  <si>
    <t>東北大学</t>
  </si>
  <si>
    <t>秋田大学</t>
  </si>
  <si>
    <t>山形大学</t>
  </si>
  <si>
    <t>福島大学</t>
  </si>
  <si>
    <t>宮城教育大学</t>
  </si>
  <si>
    <t>茨城大学</t>
  </si>
  <si>
    <t>宇都宮大学</t>
  </si>
  <si>
    <t>群馬大学</t>
  </si>
  <si>
    <t>埼玉大学</t>
  </si>
  <si>
    <t>千葉大学</t>
  </si>
  <si>
    <t>横浜国立大学</t>
  </si>
  <si>
    <t>山梨大学</t>
  </si>
  <si>
    <t>信州大学</t>
  </si>
  <si>
    <t>新潟大学</t>
  </si>
  <si>
    <t>筑波大学</t>
  </si>
  <si>
    <t>上越教育大学</t>
  </si>
  <si>
    <t>総合研究大学院大学</t>
  </si>
  <si>
    <t>筑波技術大学</t>
  </si>
  <si>
    <t>お茶の水女子大学</t>
  </si>
  <si>
    <t>電気通信大学</t>
  </si>
  <si>
    <t>東京大学</t>
  </si>
  <si>
    <t>東京外国語大学</t>
  </si>
  <si>
    <t>東京学芸大学</t>
  </si>
  <si>
    <t>東京農工大学</t>
  </si>
  <si>
    <t>一橋大学</t>
  </si>
  <si>
    <t>政策研究大学院大学</t>
  </si>
  <si>
    <t>東京海洋大学</t>
  </si>
  <si>
    <t>富山大学</t>
  </si>
  <si>
    <t>金沢大学</t>
  </si>
  <si>
    <t>福井大学</t>
  </si>
  <si>
    <t>岐阜大学</t>
  </si>
  <si>
    <t>静岡大学</t>
  </si>
  <si>
    <t>愛知教育大学</t>
  </si>
  <si>
    <t>名古屋大学</t>
  </si>
  <si>
    <t>名古屋工業大学</t>
  </si>
  <si>
    <t>三重大学</t>
  </si>
  <si>
    <t>浜松医科大学</t>
  </si>
  <si>
    <t>豊橋技術科学大学</t>
  </si>
  <si>
    <t>滋賀大学</t>
  </si>
  <si>
    <t>京都大学</t>
  </si>
  <si>
    <t>京都教育大学</t>
  </si>
  <si>
    <t>京都工芸繊維大学</t>
  </si>
  <si>
    <t>大阪大学</t>
  </si>
  <si>
    <t>大阪教育大学</t>
  </si>
  <si>
    <t>神戸大学</t>
  </si>
  <si>
    <t>奈良教育大学</t>
  </si>
  <si>
    <t>奈良女子大学</t>
  </si>
  <si>
    <t>和歌山大学</t>
  </si>
  <si>
    <t>滋賀医科大学</t>
  </si>
  <si>
    <t>兵庫教育大学</t>
  </si>
  <si>
    <t>奈良先端科学技術大学院大学</t>
  </si>
  <si>
    <t>鳥取大学</t>
  </si>
  <si>
    <t>島根大学</t>
  </si>
  <si>
    <t>岡山大学</t>
  </si>
  <si>
    <t>広島大学</t>
  </si>
  <si>
    <t>山口大学</t>
  </si>
  <si>
    <t>徳島大学</t>
  </si>
  <si>
    <t>香川大学</t>
  </si>
  <si>
    <t>愛媛大学</t>
  </si>
  <si>
    <t>高知大学</t>
  </si>
  <si>
    <t>鳴門教育大学</t>
  </si>
  <si>
    <t>九州大学</t>
  </si>
  <si>
    <t>九州工業大学</t>
  </si>
  <si>
    <t>福岡教育大学</t>
  </si>
  <si>
    <t>佐賀大学</t>
  </si>
  <si>
    <t>長崎大学</t>
  </si>
  <si>
    <t>熊本大学</t>
  </si>
  <si>
    <t>大分大学</t>
  </si>
  <si>
    <t>宮崎大学</t>
  </si>
  <si>
    <t>鹿児島大学</t>
  </si>
  <si>
    <t>琉球大学</t>
  </si>
  <si>
    <t>鹿屋体育大学</t>
  </si>
  <si>
    <t>札幌医科大学</t>
  </si>
  <si>
    <t>釧路公立大学</t>
  </si>
  <si>
    <t>公立はこだて未来大学</t>
  </si>
  <si>
    <t>名寄市立大学</t>
  </si>
  <si>
    <t>札幌市立大学</t>
  </si>
  <si>
    <t>福島県立医科大学</t>
  </si>
  <si>
    <t>青森公立大学</t>
  </si>
  <si>
    <t>会津大学</t>
  </si>
  <si>
    <t>宮城大学</t>
  </si>
  <si>
    <t>岩手県立大学</t>
  </si>
  <si>
    <t>青森県立保健大学</t>
  </si>
  <si>
    <t>秋田県立大学</t>
  </si>
  <si>
    <t>山形県立保健医療大学</t>
  </si>
  <si>
    <t>国際教養大学</t>
  </si>
  <si>
    <t>高崎経済大学</t>
  </si>
  <si>
    <t>横浜市立大学</t>
  </si>
  <si>
    <t>都留文科大学</t>
  </si>
  <si>
    <t>群馬県立女子大学</t>
  </si>
  <si>
    <t>茨城県立医療大学</t>
  </si>
  <si>
    <t>長野県看護大学</t>
  </si>
  <si>
    <t>前橋工科大学</t>
  </si>
  <si>
    <t>埼玉県立大学</t>
  </si>
  <si>
    <t>新潟県立看護大学</t>
  </si>
  <si>
    <t>神奈川県立保健福祉大学</t>
  </si>
  <si>
    <t>群馬県立県民健康科学大学</t>
  </si>
  <si>
    <t>山梨県立大学</t>
  </si>
  <si>
    <t>千葉県立保健医療大学</t>
  </si>
  <si>
    <t>新潟県立大学</t>
  </si>
  <si>
    <t>金沢美術工芸大学</t>
  </si>
  <si>
    <t>岐阜薬科大学</t>
  </si>
  <si>
    <t>名古屋市立大学</t>
  </si>
  <si>
    <t>愛知県立大学</t>
  </si>
  <si>
    <t>愛知県立芸術大学</t>
  </si>
  <si>
    <t>静岡県立大学</t>
  </si>
  <si>
    <t>富山県立大学</t>
  </si>
  <si>
    <t>福井県立大学</t>
  </si>
  <si>
    <t>三重県立看護大学</t>
  </si>
  <si>
    <t>石川県立看護大学</t>
  </si>
  <si>
    <t>岐阜県立看護大学</t>
  </si>
  <si>
    <t>情報科学芸術大学院大学</t>
  </si>
  <si>
    <t>石川県立大学</t>
  </si>
  <si>
    <t>京都市立芸術大学</t>
  </si>
  <si>
    <t>京都府立大学</t>
  </si>
  <si>
    <t>京都府立医科大学</t>
  </si>
  <si>
    <t>神戸市外国語大学</t>
  </si>
  <si>
    <t>奈良県立医科大学</t>
  </si>
  <si>
    <t>和歌山県立医科大学</t>
  </si>
  <si>
    <t>奈良県立大学</t>
  </si>
  <si>
    <t>滋賀県立大学</t>
  </si>
  <si>
    <t>神戸市看護大学</t>
  </si>
  <si>
    <t>兵庫県立大学</t>
  </si>
  <si>
    <t>下関市立大学</t>
  </si>
  <si>
    <t>山口県立大学</t>
  </si>
  <si>
    <t>岡山県立大学</t>
  </si>
  <si>
    <t>広島市立大学</t>
  </si>
  <si>
    <t>島根県立大学</t>
  </si>
  <si>
    <t>県立広島大学</t>
  </si>
  <si>
    <t>香川県立保健医療大学</t>
  </si>
  <si>
    <t>愛媛県立医療技術大学</t>
  </si>
  <si>
    <t>高知工科大学</t>
  </si>
  <si>
    <t>北九州市立大学</t>
  </si>
  <si>
    <t>九州歯科大学</t>
  </si>
  <si>
    <t>福岡女子大学</t>
  </si>
  <si>
    <t>熊本県立大学</t>
  </si>
  <si>
    <t>長崎県立大学</t>
  </si>
  <si>
    <t>沖縄県立芸術大学</t>
  </si>
  <si>
    <t>福岡県立大学</t>
  </si>
  <si>
    <t>宮崎公立大学</t>
  </si>
  <si>
    <t>宮崎県立看護大学</t>
  </si>
  <si>
    <t>大分県立看護科学大学</t>
  </si>
  <si>
    <t>沖縄県立看護大学</t>
  </si>
  <si>
    <t>藤女子大学</t>
  </si>
  <si>
    <t>北星学園大学</t>
  </si>
  <si>
    <t>北海学園大学</t>
  </si>
  <si>
    <t>酪農学園大学</t>
  </si>
  <si>
    <t>函館大学</t>
  </si>
  <si>
    <t>札幌大学</t>
  </si>
  <si>
    <t>札幌学院大学</t>
  </si>
  <si>
    <t>旭川大学</t>
  </si>
  <si>
    <t>北海道医療大学</t>
  </si>
  <si>
    <t>北海道薬科大学</t>
  </si>
  <si>
    <t>北海商科大学</t>
  </si>
  <si>
    <t>北海道情報大学</t>
  </si>
  <si>
    <t>札幌国際大学</t>
  </si>
  <si>
    <t>北翔大学</t>
  </si>
  <si>
    <t>日本赤十字北海道看護大学</t>
  </si>
  <si>
    <t>北海道文教大学</t>
  </si>
  <si>
    <t>天使大学</t>
  </si>
  <si>
    <t>札幌大谷大学</t>
  </si>
  <si>
    <t>岩手医科大学</t>
  </si>
  <si>
    <t>東北学院大学</t>
  </si>
  <si>
    <t>東北福祉大学</t>
  </si>
  <si>
    <t>様式2-2</t>
    <rPh sb="0" eb="2">
      <t>ヨウシキ</t>
    </rPh>
    <phoneticPr fontId="2"/>
  </si>
  <si>
    <t>様式2-1</t>
    <rPh sb="0" eb="2">
      <t>ヨウシキ</t>
    </rPh>
    <phoneticPr fontId="2"/>
  </si>
  <si>
    <t>開始予定
年月日</t>
    <rPh sb="5" eb="6">
      <t>ネン</t>
    </rPh>
    <phoneticPr fontId="2"/>
  </si>
  <si>
    <t>終了予定
年月日</t>
    <rPh sb="0" eb="2">
      <t>シュウリョウ</t>
    </rPh>
    <rPh sb="2" eb="4">
      <t>ヨテイ</t>
    </rPh>
    <rPh sb="5" eb="8">
      <t>ネンガッピ</t>
    </rPh>
    <phoneticPr fontId="2"/>
  </si>
  <si>
    <t>学位を取得した国
修士号</t>
    <phoneticPr fontId="2"/>
  </si>
  <si>
    <t>学位を取得した国
博士号</t>
    <phoneticPr fontId="2"/>
  </si>
  <si>
    <t>学位を取得した国
単位取得満期退学</t>
    <phoneticPr fontId="2"/>
  </si>
  <si>
    <t>様式３</t>
    <rPh sb="0" eb="2">
      <t>ヨウシキ</t>
    </rPh>
    <phoneticPr fontId="2"/>
  </si>
  <si>
    <t>許可</t>
    <rPh sb="0" eb="2">
      <t>キョカ</t>
    </rPh>
    <phoneticPr fontId="2"/>
  </si>
  <si>
    <t>開始日</t>
    <rPh sb="0" eb="3">
      <t>カイシビ</t>
    </rPh>
    <phoneticPr fontId="2"/>
  </si>
  <si>
    <t>終了日</t>
    <rPh sb="0" eb="3">
      <t>シュウリョウビ</t>
    </rPh>
    <phoneticPr fontId="2"/>
  </si>
  <si>
    <t>日数</t>
    <rPh sb="0" eb="2">
      <t>ニッスウ</t>
    </rPh>
    <phoneticPr fontId="2"/>
  </si>
  <si>
    <t>様式１</t>
    <rPh sb="0" eb="2">
      <t>ヨウシキ</t>
    </rPh>
    <phoneticPr fontId="2"/>
  </si>
  <si>
    <t>担当部署名</t>
    <rPh sb="0" eb="3">
      <t>タントウブ</t>
    </rPh>
    <rPh sb="3" eb="5">
      <t>ショメイ</t>
    </rPh>
    <phoneticPr fontId="2"/>
  </si>
  <si>
    <t>E-mail</t>
    <phoneticPr fontId="2"/>
  </si>
  <si>
    <t>作成・提出書類</t>
    <rPh sb="0" eb="2">
      <t>サクセイ</t>
    </rPh>
    <rPh sb="3" eb="5">
      <t>テイシュツ</t>
    </rPh>
    <rPh sb="5" eb="7">
      <t>ショルイ</t>
    </rPh>
    <phoneticPr fontId="2"/>
  </si>
  <si>
    <t>提出先</t>
    <rPh sb="0" eb="2">
      <t>テイシュツ</t>
    </rPh>
    <rPh sb="2" eb="3">
      <t>サキ</t>
    </rPh>
    <phoneticPr fontId="2"/>
  </si>
  <si>
    <t>大学事務担当者→JASSO</t>
    <rPh sb="0" eb="2">
      <t>ダイガク</t>
    </rPh>
    <rPh sb="2" eb="4">
      <t>ジム</t>
    </rPh>
    <rPh sb="4" eb="7">
      <t>タントウシャ</t>
    </rPh>
    <phoneticPr fontId="2"/>
  </si>
  <si>
    <t>大学事務担当者</t>
    <rPh sb="0" eb="2">
      <t>ダイガク</t>
    </rPh>
    <rPh sb="2" eb="4">
      <t>ジム</t>
    </rPh>
    <rPh sb="4" eb="7">
      <t>タントウシャ</t>
    </rPh>
    <phoneticPr fontId="2"/>
  </si>
  <si>
    <t>外国人研究者</t>
    <phoneticPr fontId="2"/>
  </si>
  <si>
    <t>受入研究者</t>
    <phoneticPr fontId="2"/>
  </si>
  <si>
    <t>東北生活文化大学</t>
  </si>
  <si>
    <t>宮城学院女子大学</t>
  </si>
  <si>
    <t>富士大学</t>
  </si>
  <si>
    <t>東北工業大学</t>
  </si>
  <si>
    <t>ノースアジア大学</t>
  </si>
  <si>
    <t>郡山女子大学</t>
  </si>
  <si>
    <t>仙台大学</t>
  </si>
  <si>
    <t>青森大学</t>
  </si>
  <si>
    <t>弘前学院大学</t>
  </si>
  <si>
    <t>奥羽大学</t>
  </si>
  <si>
    <t>八戸工業大学</t>
  </si>
  <si>
    <t>盛岡大学</t>
  </si>
  <si>
    <t>石巻専修大学</t>
  </si>
  <si>
    <t>東北芸術工科大学</t>
  </si>
  <si>
    <t>東日本国際大学</t>
  </si>
  <si>
    <t>仙台白百合女子大学</t>
  </si>
  <si>
    <t>青森中央学院大学</t>
  </si>
  <si>
    <t>東北文化学園大学</t>
  </si>
  <si>
    <t>東北公益文科大学</t>
  </si>
  <si>
    <t>尚絅学院大学</t>
  </si>
  <si>
    <t>福島学院大学</t>
  </si>
  <si>
    <t>秋田看護福祉大学</t>
  </si>
  <si>
    <t>弘前医療福祉大学</t>
  </si>
  <si>
    <t>日本赤十字秋田看護大学</t>
  </si>
  <si>
    <t>千葉工業大学</t>
  </si>
  <si>
    <t>千葉商科大学</t>
  </si>
  <si>
    <t>麗澤大学</t>
  </si>
  <si>
    <t>和洋女子大学</t>
  </si>
  <si>
    <t>麻布大学</t>
  </si>
  <si>
    <t>神奈川大学</t>
  </si>
  <si>
    <t>関東学院大学</t>
  </si>
  <si>
    <t>鎌倉女子大学</t>
  </si>
  <si>
    <t>湘南工科大学</t>
  </si>
  <si>
    <t>相模女子大学</t>
  </si>
  <si>
    <t>鶴見大学</t>
  </si>
  <si>
    <t>山梨学院大学</t>
  </si>
  <si>
    <t>流通経済大学</t>
  </si>
  <si>
    <t>秋田公立美術大学</t>
  </si>
  <si>
    <t>尾道市立大学</t>
  </si>
  <si>
    <t>新見公立大学</t>
  </si>
  <si>
    <t>福山市立大学</t>
  </si>
  <si>
    <t>高知県立大学</t>
  </si>
  <si>
    <t>星槎大学</t>
  </si>
  <si>
    <t>札幌保健医療大学</t>
  </si>
  <si>
    <t>東北文教大学</t>
  </si>
  <si>
    <t>群馬医療福祉大学</t>
  </si>
  <si>
    <t>新潟リハビリテーション大学</t>
  </si>
  <si>
    <t>日本保健医療大学</t>
  </si>
  <si>
    <t>横浜美術大学</t>
  </si>
  <si>
    <t>日本映画大学</t>
  </si>
  <si>
    <t>亀田医療大学</t>
  </si>
  <si>
    <t>横浜創英大学</t>
  </si>
  <si>
    <t>文化学園大学</t>
  </si>
  <si>
    <t>ビジネス・ブレークスルー大学</t>
  </si>
  <si>
    <t>東京医療学院大学</t>
  </si>
  <si>
    <t>事業構想大学院大学</t>
  </si>
  <si>
    <t>至学館大学</t>
  </si>
  <si>
    <t>常葉大学</t>
  </si>
  <si>
    <t>岡崎女子大学</t>
  </si>
  <si>
    <t>奈良学園大学</t>
  </si>
  <si>
    <t>宝塚大学</t>
  </si>
  <si>
    <t>京都華頂大学</t>
  </si>
  <si>
    <t>大阪物療大学</t>
  </si>
  <si>
    <t>宝塚医療大学</t>
  </si>
  <si>
    <t>京都美術工芸大学</t>
  </si>
  <si>
    <t>大阪行岡医療大学</t>
  </si>
  <si>
    <t>天理医療大学</t>
  </si>
  <si>
    <t>日本経済大学</t>
  </si>
  <si>
    <t>純真学園大学</t>
  </si>
  <si>
    <t>沖縄科学技術大学院大学</t>
  </si>
  <si>
    <t>このファイルは７つのシートで構成されています。各シートを指示に従い入力し、JASSO用シートに反映されているかをご確認ください。</t>
    <rPh sb="14" eb="16">
      <t>コウセイ</t>
    </rPh>
    <rPh sb="23" eb="24">
      <t>カク</t>
    </rPh>
    <rPh sb="28" eb="30">
      <t>シジ</t>
    </rPh>
    <rPh sb="31" eb="32">
      <t>シタガ</t>
    </rPh>
    <rPh sb="33" eb="35">
      <t>ニュウリョク</t>
    </rPh>
    <rPh sb="42" eb="43">
      <t>ヨウ</t>
    </rPh>
    <rPh sb="47" eb="49">
      <t>ハンエイ</t>
    </rPh>
    <rPh sb="57" eb="59">
      <t>カクニン</t>
    </rPh>
    <phoneticPr fontId="2"/>
  </si>
  <si>
    <t>鈴鹿大学</t>
  </si>
  <si>
    <r>
      <t xml:space="preserve">国・地域名
</t>
    </r>
    <r>
      <rPr>
        <sz val="10"/>
        <color indexed="10"/>
        <rFont val="ＭＳ Ｐゴシック"/>
        <family val="3"/>
        <charset val="128"/>
      </rPr>
      <t>プルダウンから選択</t>
    </r>
    <rPh sb="0" eb="1">
      <t>クニ</t>
    </rPh>
    <rPh sb="2" eb="5">
      <t>チイキメイ</t>
    </rPh>
    <phoneticPr fontId="2"/>
  </si>
  <si>
    <r>
      <t>＊文部科学省外国人留学生学習奨励費：日本学生支援機構</t>
    </r>
    <r>
      <rPr>
        <sz val="11"/>
        <color indexed="10"/>
        <rFont val="Arial"/>
        <family val="2"/>
      </rPr>
      <t>(JASSO</t>
    </r>
    <r>
      <rPr>
        <sz val="11"/>
        <color indexed="10"/>
        <rFont val="ＭＳ Ｐゴシック"/>
        <family val="3"/>
        <charset val="128"/>
      </rPr>
      <t>）が実施する私費外国人留学生を対象とする奨学金</t>
    </r>
    <rPh sb="1" eb="3">
      <t>モンブ</t>
    </rPh>
    <rPh sb="3" eb="6">
      <t>カガクショウ</t>
    </rPh>
    <rPh sb="6" eb="8">
      <t>ガイコク</t>
    </rPh>
    <rPh sb="8" eb="9">
      <t>ジン</t>
    </rPh>
    <rPh sb="9" eb="12">
      <t>リュウガクセイ</t>
    </rPh>
    <rPh sb="12" eb="14">
      <t>ガクシュウ</t>
    </rPh>
    <rPh sb="14" eb="16">
      <t>ショウレイ</t>
    </rPh>
    <rPh sb="16" eb="17">
      <t>ヒ</t>
    </rPh>
    <rPh sb="18" eb="26">
      <t>ニ</t>
    </rPh>
    <rPh sb="34" eb="36">
      <t>ジッシ</t>
    </rPh>
    <rPh sb="38" eb="40">
      <t>シヒ</t>
    </rPh>
    <rPh sb="40" eb="43">
      <t>ガイコクジン</t>
    </rPh>
    <rPh sb="43" eb="46">
      <t>リュウガクセイ</t>
    </rPh>
    <rPh sb="47" eb="49">
      <t>タイショウ</t>
    </rPh>
    <rPh sb="52" eb="55">
      <t>ショウガクキン</t>
    </rPh>
    <phoneticPr fontId="2"/>
  </si>
  <si>
    <r>
      <t>Period
(Y/M</t>
    </r>
    <r>
      <rPr>
        <sz val="8"/>
        <rFont val="ＭＳ Ｐゴシック"/>
        <family val="3"/>
        <charset val="128"/>
      </rPr>
      <t>～</t>
    </r>
    <r>
      <rPr>
        <sz val="8"/>
        <rFont val="Arial"/>
        <family val="2"/>
      </rPr>
      <t>Y/M)</t>
    </r>
    <phoneticPr fontId="2"/>
  </si>
  <si>
    <r>
      <t xml:space="preserve">受入大学用 </t>
    </r>
    <r>
      <rPr>
        <b/>
        <sz val="8"/>
        <color indexed="10"/>
        <rFont val="ＭＳ Ｐゴシック"/>
        <family val="3"/>
        <charset val="128"/>
      </rPr>
      <t>*日本語でご記入ください。</t>
    </r>
    <r>
      <rPr>
        <b/>
        <sz val="10"/>
        <color indexed="48"/>
        <rFont val="ＭＳ Ｐゴシック"/>
        <family val="3"/>
        <charset val="128"/>
      </rPr>
      <t xml:space="preserve">
</t>
    </r>
    <r>
      <rPr>
        <b/>
        <sz val="7"/>
        <color indexed="48"/>
        <rFont val="ＭＳ Ｐゴシック"/>
        <family val="3"/>
        <charset val="128"/>
      </rPr>
      <t>For Host Japanese University</t>
    </r>
    <rPh sb="0" eb="1">
      <t>ウ</t>
    </rPh>
    <rPh sb="1" eb="2">
      <t>イ</t>
    </rPh>
    <rPh sb="2" eb="4">
      <t>ダイガク</t>
    </rPh>
    <rPh sb="4" eb="5">
      <t>ヨウ</t>
    </rPh>
    <rPh sb="7" eb="10">
      <t>ニホンゴ</t>
    </rPh>
    <rPh sb="12" eb="14">
      <t>キニュウ</t>
    </rPh>
    <phoneticPr fontId="2"/>
  </si>
  <si>
    <t>公立鳥取環境大学</t>
  </si>
  <si>
    <t>東北医科薬科大学</t>
  </si>
  <si>
    <t>了徳寺大学</t>
  </si>
  <si>
    <t>東京純心大学</t>
  </si>
  <si>
    <t>ＬＥＣ東京リーガルマインド大学院大学</t>
  </si>
  <si>
    <t>皇学館大学</t>
  </si>
  <si>
    <t>大阪河崎リハビリテーション大学</t>
  </si>
  <si>
    <t>姫路大学</t>
  </si>
  <si>
    <t>広島国際大学</t>
  </si>
  <si>
    <t>sheets for input</t>
    <phoneticPr fontId="2"/>
  </si>
  <si>
    <t>submit to</t>
    <phoneticPr fontId="2"/>
  </si>
  <si>
    <t>For Foreign Researcher</t>
    <phoneticPr fontId="2"/>
  </si>
  <si>
    <t>For Research Advisor</t>
    <phoneticPr fontId="2"/>
  </si>
  <si>
    <t>Please check the notes on how you fill in.</t>
    <phoneticPr fontId="2"/>
  </si>
  <si>
    <t>項目</t>
    <rPh sb="0" eb="2">
      <t>コウモク</t>
    </rPh>
    <phoneticPr fontId="2"/>
  </si>
  <si>
    <t>有無</t>
    <rPh sb="0" eb="2">
      <t>ウム</t>
    </rPh>
    <phoneticPr fontId="2"/>
  </si>
  <si>
    <t>Country</t>
    <phoneticPr fontId="2"/>
  </si>
  <si>
    <t>Country Name</t>
    <phoneticPr fontId="2"/>
  </si>
  <si>
    <r>
      <t>国費</t>
    </r>
    <r>
      <rPr>
        <sz val="8"/>
        <rFont val="Arial"/>
        <family val="2"/>
      </rPr>
      <t>/Japanese government scholarship student</t>
    </r>
    <phoneticPr fontId="2"/>
  </si>
  <si>
    <r>
      <t>自国政府派遣</t>
    </r>
    <r>
      <rPr>
        <sz val="8"/>
        <rFont val="Arial"/>
        <family val="2"/>
      </rPr>
      <t>/Self-government scholarship student</t>
    </r>
  </si>
  <si>
    <t>アジア ASIA</t>
    <phoneticPr fontId="2"/>
  </si>
  <si>
    <t>中南米 CENTRAL AND SOUTH AMERICA</t>
    <rPh sb="0" eb="3">
      <t>チュウナンベイ</t>
    </rPh>
    <phoneticPr fontId="2"/>
  </si>
  <si>
    <t>アフリカ AFRICA</t>
    <phoneticPr fontId="2"/>
  </si>
  <si>
    <t>中東 MIDDLE EAST</t>
    <rPh sb="0" eb="2">
      <t>チュウトウ</t>
    </rPh>
    <phoneticPr fontId="2"/>
  </si>
  <si>
    <t>オセアニア OCEANIA</t>
    <phoneticPr fontId="2"/>
  </si>
  <si>
    <t>ヨーロッパ EUROPE</t>
    <phoneticPr fontId="2"/>
  </si>
  <si>
    <t xml:space="preserve">アゼルバイジャン Azerbaijan </t>
    <phoneticPr fontId="2"/>
  </si>
  <si>
    <t>アフガニスタン Afghanistan</t>
    <phoneticPr fontId="2"/>
  </si>
  <si>
    <t>アルジェリア Algeria</t>
    <phoneticPr fontId="2"/>
  </si>
  <si>
    <t>アルゼンチン Argentine</t>
    <phoneticPr fontId="2"/>
  </si>
  <si>
    <t>アルバニア Albania</t>
    <phoneticPr fontId="2"/>
  </si>
  <si>
    <t>アルメニア Armenia</t>
    <phoneticPr fontId="2"/>
  </si>
  <si>
    <t xml:space="preserve">アンゴラ Angola </t>
    <phoneticPr fontId="2"/>
  </si>
  <si>
    <t>アンティグア・バーブーダ Antigua and Barbuda</t>
    <phoneticPr fontId="2"/>
  </si>
  <si>
    <t>イエメン Yemen</t>
    <phoneticPr fontId="2"/>
  </si>
  <si>
    <t>イラク Iraq</t>
    <phoneticPr fontId="2"/>
  </si>
  <si>
    <t>イラン Iran</t>
    <phoneticPr fontId="2"/>
  </si>
  <si>
    <t>インド India</t>
    <phoneticPr fontId="2"/>
  </si>
  <si>
    <t>インドネシア Indonesia</t>
    <phoneticPr fontId="2"/>
  </si>
  <si>
    <t xml:space="preserve">ウガンダ Uganda </t>
    <phoneticPr fontId="2"/>
  </si>
  <si>
    <t>ウクライナ Ukraine</t>
    <phoneticPr fontId="2"/>
  </si>
  <si>
    <t>ウズベキスタン Uzbekistan</t>
    <phoneticPr fontId="2"/>
  </si>
  <si>
    <t>ウルグアイ Uruguay</t>
    <phoneticPr fontId="2"/>
  </si>
  <si>
    <t>エクアドル Ecuador</t>
    <phoneticPr fontId="2"/>
  </si>
  <si>
    <t>エジプト Egypt</t>
    <phoneticPr fontId="2"/>
  </si>
  <si>
    <t>エスワティニ King of Eswatini</t>
    <phoneticPr fontId="2"/>
  </si>
  <si>
    <t xml:space="preserve">エチオピア Ethiopia </t>
    <phoneticPr fontId="2"/>
  </si>
  <si>
    <t xml:space="preserve">エリトリア Eritrea </t>
    <phoneticPr fontId="2"/>
  </si>
  <si>
    <t>エルサルバドル El Salvador</t>
    <phoneticPr fontId="2"/>
  </si>
  <si>
    <t xml:space="preserve">ガーナ Ghana </t>
    <phoneticPr fontId="2"/>
  </si>
  <si>
    <t>カーボヴェルデ Cape Verde</t>
    <phoneticPr fontId="2"/>
  </si>
  <si>
    <t>ガイアナ Guyana</t>
    <phoneticPr fontId="2"/>
  </si>
  <si>
    <t>カザフスタン Kazakhstan</t>
    <phoneticPr fontId="2"/>
  </si>
  <si>
    <t>ガボン Gabon</t>
    <phoneticPr fontId="2"/>
  </si>
  <si>
    <t>カメルーン Cameroon</t>
    <phoneticPr fontId="2"/>
  </si>
  <si>
    <t>韓国 Korea</t>
    <phoneticPr fontId="2"/>
  </si>
  <si>
    <t>ガンビア Gambia</t>
    <phoneticPr fontId="2"/>
  </si>
  <si>
    <t>カンボジア Cambodia</t>
    <phoneticPr fontId="2"/>
  </si>
  <si>
    <t>ギニア Guinea</t>
    <phoneticPr fontId="2"/>
  </si>
  <si>
    <t>ギニアビサウ Guinea-Bissau</t>
    <phoneticPr fontId="2"/>
  </si>
  <si>
    <t>キューバ Cuba</t>
    <phoneticPr fontId="2"/>
  </si>
  <si>
    <t>キリバス Kiribati</t>
    <phoneticPr fontId="2"/>
  </si>
  <si>
    <t>キルギス Kyrgyz</t>
    <phoneticPr fontId="2"/>
  </si>
  <si>
    <t>グアテマラ Guatemala</t>
    <phoneticPr fontId="2"/>
  </si>
  <si>
    <t>クック諸島 Cook Islands</t>
    <phoneticPr fontId="2"/>
  </si>
  <si>
    <t>グレナダ Grenada</t>
    <phoneticPr fontId="2"/>
  </si>
  <si>
    <t>ケニア Kenya</t>
    <phoneticPr fontId="2"/>
  </si>
  <si>
    <t>コートジボワール Cote d'Ivoire</t>
    <phoneticPr fontId="2"/>
  </si>
  <si>
    <t>コスタリカ Costa Rica</t>
    <phoneticPr fontId="2"/>
  </si>
  <si>
    <t>コソボ Kosovo</t>
    <phoneticPr fontId="2"/>
  </si>
  <si>
    <t>コモロ Comoros</t>
    <phoneticPr fontId="2"/>
  </si>
  <si>
    <t>コロンビア Colombia</t>
    <phoneticPr fontId="2"/>
  </si>
  <si>
    <t>コンゴ民主共和国 Dem. Rep. of the Congo</t>
    <phoneticPr fontId="2"/>
  </si>
  <si>
    <t>コンゴ共和国 Rep. of the Congo</t>
    <phoneticPr fontId="2"/>
  </si>
  <si>
    <t>サモア Samoa</t>
    <phoneticPr fontId="2"/>
  </si>
  <si>
    <t>サントメ・プリンシペ民主共和国 Demo.Rep. of Sao Tome and Principe</t>
    <rPh sb="10" eb="12">
      <t>ミンシュ</t>
    </rPh>
    <rPh sb="12" eb="14">
      <t>キョウワ</t>
    </rPh>
    <rPh sb="14" eb="15">
      <t>コク</t>
    </rPh>
    <phoneticPr fontId="2"/>
  </si>
  <si>
    <t>ザンビア Zambia</t>
    <phoneticPr fontId="2"/>
  </si>
  <si>
    <t>ジブチ Djibouti</t>
    <phoneticPr fontId="2"/>
  </si>
  <si>
    <t>シエラレオネ Sierra Leone</t>
    <phoneticPr fontId="2"/>
  </si>
  <si>
    <t>ジャマイカ Jamaica</t>
    <phoneticPr fontId="2"/>
  </si>
  <si>
    <t>ジョージア Georgia</t>
    <phoneticPr fontId="2"/>
  </si>
  <si>
    <t>シリアSyria</t>
    <phoneticPr fontId="2"/>
  </si>
  <si>
    <t>シンガポール Singapore</t>
    <phoneticPr fontId="2"/>
  </si>
  <si>
    <t>ジンバブエ Zimbabwe</t>
    <phoneticPr fontId="2"/>
  </si>
  <si>
    <t>スーダン Sudan</t>
    <phoneticPr fontId="2"/>
  </si>
  <si>
    <t>スリナム Suriname</t>
    <phoneticPr fontId="2"/>
  </si>
  <si>
    <t>スリランカ Sri Lanka</t>
    <phoneticPr fontId="2"/>
  </si>
  <si>
    <t>セーシェル Seychelles</t>
    <phoneticPr fontId="2"/>
  </si>
  <si>
    <t>赤道ギニア共和国 Rep. of Equatorial Guinea</t>
    <rPh sb="0" eb="2">
      <t>セキドウ</t>
    </rPh>
    <rPh sb="5" eb="8">
      <t>キョウワコク</t>
    </rPh>
    <phoneticPr fontId="2"/>
  </si>
  <si>
    <t>セネガル Senegal</t>
    <phoneticPr fontId="2"/>
  </si>
  <si>
    <t>セルビア Serbia</t>
    <phoneticPr fontId="2"/>
  </si>
  <si>
    <t>セントビンセントおよびグレナディーン諸島 Saint Vincent and the Grenadines</t>
    <phoneticPr fontId="2"/>
  </si>
  <si>
    <t>セントヘレナ Saint Helena</t>
    <phoneticPr fontId="2"/>
  </si>
  <si>
    <t>セントルシア Saint Lucia</t>
    <phoneticPr fontId="2"/>
  </si>
  <si>
    <t>ソマリア Somalia</t>
    <phoneticPr fontId="2"/>
  </si>
  <si>
    <t>ソロモン諸島 Solomon Islands</t>
    <phoneticPr fontId="2"/>
  </si>
  <si>
    <t>タイ Thailand</t>
    <phoneticPr fontId="2"/>
  </si>
  <si>
    <t>台湾 Taiwan</t>
    <phoneticPr fontId="2"/>
  </si>
  <si>
    <t>タジキスタン Tajikistan</t>
    <phoneticPr fontId="2"/>
  </si>
  <si>
    <t>タンザニア Tanzania</t>
    <phoneticPr fontId="2"/>
  </si>
  <si>
    <t>チャド Chad</t>
    <phoneticPr fontId="2"/>
  </si>
  <si>
    <t>中央アフリカ Central African Rep.</t>
    <phoneticPr fontId="2"/>
  </si>
  <si>
    <t>中国（香港、マカオを含む） China ( Included Hong Kong, Macao )</t>
    <phoneticPr fontId="2"/>
  </si>
  <si>
    <t>チュニジア Tunisia</t>
    <phoneticPr fontId="2"/>
  </si>
  <si>
    <t xml:space="preserve">チリ Chile </t>
    <phoneticPr fontId="2"/>
  </si>
  <si>
    <t>ツバル Tuvalu</t>
    <phoneticPr fontId="2"/>
  </si>
  <si>
    <t>トーゴ Togo</t>
    <phoneticPr fontId="2"/>
  </si>
  <si>
    <t>トケラウ諸島 Tokelau</t>
    <phoneticPr fontId="2"/>
  </si>
  <si>
    <t xml:space="preserve">ドミニカ共和国 Dominican Republic </t>
    <phoneticPr fontId="2"/>
  </si>
  <si>
    <t>ドミニカ国 Dominica</t>
    <phoneticPr fontId="2"/>
  </si>
  <si>
    <t>トルクメニスタン Turkmenistan</t>
    <phoneticPr fontId="2"/>
  </si>
  <si>
    <t>トルコ Turkey</t>
    <phoneticPr fontId="2"/>
  </si>
  <si>
    <t>トンガ Tonga</t>
    <phoneticPr fontId="2"/>
  </si>
  <si>
    <t>ナイジェリア Nigeria</t>
    <phoneticPr fontId="2"/>
  </si>
  <si>
    <t>ナウル Nauru</t>
    <phoneticPr fontId="2"/>
  </si>
  <si>
    <t>ナミビア Namibia</t>
    <phoneticPr fontId="2"/>
  </si>
  <si>
    <t>ニウエ Niue</t>
    <phoneticPr fontId="2"/>
  </si>
  <si>
    <t>ニカラグア Nicaragua</t>
    <phoneticPr fontId="2"/>
  </si>
  <si>
    <t>ニジェール Niger</t>
    <phoneticPr fontId="2"/>
  </si>
  <si>
    <t>ネパール Nepal</t>
    <phoneticPr fontId="2"/>
  </si>
  <si>
    <t>ハイチ Haiti</t>
    <phoneticPr fontId="2"/>
  </si>
  <si>
    <t>パキスタン Pakistan</t>
    <phoneticPr fontId="2"/>
  </si>
  <si>
    <t>パナマ Panama</t>
    <phoneticPr fontId="2"/>
  </si>
  <si>
    <t>バヌアツ Vanuatu</t>
    <phoneticPr fontId="2"/>
  </si>
  <si>
    <t>パプアニューギニア Papua New Guinea</t>
    <phoneticPr fontId="2"/>
  </si>
  <si>
    <t>パラオ Palau</t>
    <phoneticPr fontId="2"/>
  </si>
  <si>
    <t>パラグアイ Paraguay</t>
    <phoneticPr fontId="2"/>
  </si>
  <si>
    <t>パレスチナ Palestine</t>
    <phoneticPr fontId="2"/>
  </si>
  <si>
    <t>バングラデシュ Bangladesh</t>
    <phoneticPr fontId="2"/>
  </si>
  <si>
    <t>東ティモール Timor-Leste</t>
    <phoneticPr fontId="2"/>
  </si>
  <si>
    <t>フィジー Fiji</t>
    <phoneticPr fontId="2"/>
  </si>
  <si>
    <t>フィリピン Philippines</t>
    <phoneticPr fontId="2"/>
  </si>
  <si>
    <t>ブータン Bhutan</t>
    <phoneticPr fontId="2"/>
  </si>
  <si>
    <t>ブラジル Brazil</t>
    <phoneticPr fontId="2"/>
  </si>
  <si>
    <t>ブルキナファソ Burkina Faso</t>
    <phoneticPr fontId="2"/>
  </si>
  <si>
    <t>ブルンジ Burundi</t>
    <phoneticPr fontId="2"/>
  </si>
  <si>
    <t>ベトナム Viet Nam</t>
    <phoneticPr fontId="2"/>
  </si>
  <si>
    <t>ベナン Benin</t>
    <phoneticPr fontId="2"/>
  </si>
  <si>
    <t>ベネズエラ Venezuela</t>
    <phoneticPr fontId="2"/>
  </si>
  <si>
    <t>ベラルーシ Belarus</t>
    <phoneticPr fontId="2"/>
  </si>
  <si>
    <t>ベリーズ Belize</t>
    <phoneticPr fontId="2"/>
  </si>
  <si>
    <t>ペルー Peru</t>
    <phoneticPr fontId="2"/>
  </si>
  <si>
    <t>ボスニア・ヘルツェゴビナ Bosnia and Herzegovina</t>
    <phoneticPr fontId="2"/>
  </si>
  <si>
    <t>ボツワナ Botswana</t>
    <phoneticPr fontId="2"/>
  </si>
  <si>
    <t>ボリビア Bolivia</t>
    <phoneticPr fontId="2"/>
  </si>
  <si>
    <t>ホンジュラス Honduras</t>
    <phoneticPr fontId="2"/>
  </si>
  <si>
    <t>マーシャル Marshall Islands</t>
    <phoneticPr fontId="2"/>
  </si>
  <si>
    <t>マケドニア旧ユーゴスラビア Macedonia</t>
    <phoneticPr fontId="2"/>
  </si>
  <si>
    <t>マダガスカル Madagascar</t>
    <phoneticPr fontId="2"/>
  </si>
  <si>
    <t>マラウイ Malawi</t>
    <phoneticPr fontId="2"/>
  </si>
  <si>
    <t>マリ Mali</t>
    <phoneticPr fontId="2"/>
  </si>
  <si>
    <t>マレーシア Malaysia</t>
    <phoneticPr fontId="2"/>
  </si>
  <si>
    <t>ミクロネシア Micronesia</t>
    <phoneticPr fontId="2"/>
  </si>
  <si>
    <t>南アフリカ South Africa</t>
    <phoneticPr fontId="2"/>
  </si>
  <si>
    <t>南スーダン South Sudan</t>
    <phoneticPr fontId="2"/>
  </si>
  <si>
    <t xml:space="preserve">ミャンマー Myanmar </t>
    <phoneticPr fontId="2"/>
  </si>
  <si>
    <t>メキシコ Mexico</t>
    <phoneticPr fontId="2"/>
  </si>
  <si>
    <t>モーリシャス Mauritius</t>
    <phoneticPr fontId="2"/>
  </si>
  <si>
    <t>モーリタニア Mauritania</t>
    <phoneticPr fontId="2"/>
  </si>
  <si>
    <t>モザンビーク Mozambique</t>
    <phoneticPr fontId="2"/>
  </si>
  <si>
    <t>モルディブ Maldives</t>
    <phoneticPr fontId="2"/>
  </si>
  <si>
    <t>モルドバ Moldova</t>
    <phoneticPr fontId="2"/>
  </si>
  <si>
    <t>モロッコ Morocco</t>
    <phoneticPr fontId="2"/>
  </si>
  <si>
    <t>モンゴル Mongolia</t>
    <phoneticPr fontId="2"/>
  </si>
  <si>
    <t>モンテネグロ Montenegro</t>
    <phoneticPr fontId="2"/>
  </si>
  <si>
    <t>モントセラト Montserrat</t>
    <phoneticPr fontId="2"/>
  </si>
  <si>
    <t>ヨルダン Jordan</t>
    <phoneticPr fontId="2"/>
  </si>
  <si>
    <t>ラオス Laos</t>
    <phoneticPr fontId="2"/>
  </si>
  <si>
    <t>リビア Libya</t>
    <phoneticPr fontId="2"/>
  </si>
  <si>
    <t>リベリア Liberia</t>
    <phoneticPr fontId="2"/>
  </si>
  <si>
    <t>ルワンダ Rwanda</t>
    <phoneticPr fontId="2"/>
  </si>
  <si>
    <t>レソト Lesotho</t>
    <phoneticPr fontId="2"/>
  </si>
  <si>
    <t>レバノン Lebanon</t>
    <phoneticPr fontId="2"/>
  </si>
  <si>
    <t>ワリス・フツナ Wallis and Futuna Islands</t>
    <phoneticPr fontId="2"/>
  </si>
  <si>
    <t>Degree Acquired</t>
    <phoneticPr fontId="2"/>
  </si>
  <si>
    <r>
      <rPr>
        <b/>
        <sz val="10"/>
        <color indexed="48"/>
        <rFont val="ＭＳ Ｐゴシック"/>
        <family val="3"/>
        <charset val="128"/>
      </rPr>
      <t>外国人研究者用</t>
    </r>
    <r>
      <rPr>
        <sz val="10"/>
        <color indexed="48"/>
        <rFont val="ＭＳ Ｐゴシック"/>
        <family val="3"/>
        <charset val="128"/>
      </rPr>
      <t xml:space="preserve">
</t>
    </r>
    <r>
      <rPr>
        <sz val="10"/>
        <color indexed="48"/>
        <rFont val="Arial"/>
        <family val="2"/>
      </rPr>
      <t>For Former  International Student</t>
    </r>
    <phoneticPr fontId="2"/>
  </si>
  <si>
    <t>Course</t>
    <phoneticPr fontId="2"/>
  </si>
  <si>
    <t>Doctor’s degree</t>
    <phoneticPr fontId="2"/>
  </si>
  <si>
    <r>
      <rPr>
        <b/>
        <sz val="10"/>
        <color indexed="48"/>
        <rFont val="ＭＳ Ｐゴシック"/>
        <family val="3"/>
        <charset val="128"/>
      </rPr>
      <t>様式</t>
    </r>
    <r>
      <rPr>
        <b/>
        <sz val="10"/>
        <color indexed="48"/>
        <rFont val="Arial"/>
        <family val="2"/>
      </rPr>
      <t>2-2</t>
    </r>
    <r>
      <rPr>
        <sz val="10"/>
        <color indexed="48"/>
        <rFont val="Arial"/>
        <family val="2"/>
      </rPr>
      <t xml:space="preserve">
Form 2-2</t>
    </r>
    <phoneticPr fontId="2"/>
  </si>
  <si>
    <r>
      <t>帰国年月</t>
    </r>
    <r>
      <rPr>
        <sz val="8"/>
        <rFont val="Arial"/>
        <family val="2"/>
      </rPr>
      <t xml:space="preserve">/ Month Returned to Home Country </t>
    </r>
    <r>
      <rPr>
        <sz val="8"/>
        <color indexed="10"/>
        <rFont val="Arial"/>
        <family val="2"/>
      </rPr>
      <t xml:space="preserve"> (yyyy/mm)</t>
    </r>
    <phoneticPr fontId="2"/>
  </si>
  <si>
    <t>　　 ～</t>
    <phoneticPr fontId="2"/>
  </si>
  <si>
    <t xml:space="preserve">Coursework completed without degree </t>
    <phoneticPr fontId="2"/>
  </si>
  <si>
    <r>
      <t>私費</t>
    </r>
    <r>
      <rPr>
        <sz val="8"/>
        <rFont val="Arial"/>
        <family val="2"/>
      </rPr>
      <t>(</t>
    </r>
    <r>
      <rPr>
        <sz val="8"/>
        <rFont val="ＭＳ Ｐゴシック"/>
        <family val="3"/>
        <charset val="128"/>
      </rPr>
      <t>学習奨励費あり</t>
    </r>
    <r>
      <rPr>
        <sz val="8"/>
        <rFont val="Arial"/>
        <family val="2"/>
      </rPr>
      <t xml:space="preserve">)/Privately-financed student with Monbukagakusho Honors Scholarship </t>
    </r>
    <rPh sb="3" eb="5">
      <t>ガクシュウ</t>
    </rPh>
    <rPh sb="5" eb="7">
      <t>ショウレイ</t>
    </rPh>
    <rPh sb="7" eb="8">
      <t>ヒ</t>
    </rPh>
    <phoneticPr fontId="2"/>
  </si>
  <si>
    <r>
      <t>私費</t>
    </r>
    <r>
      <rPr>
        <sz val="8"/>
        <rFont val="Arial"/>
        <family val="2"/>
      </rPr>
      <t>(</t>
    </r>
    <r>
      <rPr>
        <sz val="8"/>
        <rFont val="ＭＳ Ｐゴシック"/>
        <family val="3"/>
        <charset val="128"/>
      </rPr>
      <t>学習奨励費なし</t>
    </r>
    <r>
      <rPr>
        <sz val="8"/>
        <rFont val="Arial"/>
        <family val="2"/>
      </rPr>
      <t xml:space="preserve">)/Privately-financed student without Monbukagakusho Honors Scholarship </t>
    </r>
    <rPh sb="3" eb="5">
      <t>ガクシュウ</t>
    </rPh>
    <rPh sb="5" eb="7">
      <t>ショウレイ</t>
    </rPh>
    <rPh sb="7" eb="8">
      <t>ヒ</t>
    </rPh>
    <phoneticPr fontId="2"/>
  </si>
  <si>
    <t>エスワティニ Kingdom of Eswatini</t>
    <phoneticPr fontId="2"/>
  </si>
  <si>
    <t>Graduate course, 
Department name,etc.</t>
    <phoneticPr fontId="2"/>
  </si>
  <si>
    <t>帰国年月</t>
    <phoneticPr fontId="2"/>
  </si>
  <si>
    <t>学習奨励費受給歴１</t>
    <rPh sb="0" eb="2">
      <t>ガクシュウ</t>
    </rPh>
    <rPh sb="2" eb="4">
      <t>ショウレイ</t>
    </rPh>
    <rPh sb="4" eb="5">
      <t>ヒ</t>
    </rPh>
    <rPh sb="5" eb="7">
      <t>ジュキュウ</t>
    </rPh>
    <rPh sb="7" eb="8">
      <t>レキ</t>
    </rPh>
    <phoneticPr fontId="2"/>
  </si>
  <si>
    <t>学習奨励費受給歴２</t>
    <rPh sb="0" eb="2">
      <t>ガクシュウ</t>
    </rPh>
    <rPh sb="2" eb="4">
      <t>ショウレイ</t>
    </rPh>
    <rPh sb="4" eb="5">
      <t>ヒ</t>
    </rPh>
    <rPh sb="5" eb="7">
      <t>ジュキュウ</t>
    </rPh>
    <rPh sb="7" eb="8">
      <t>レキ</t>
    </rPh>
    <phoneticPr fontId="2"/>
  </si>
  <si>
    <t>学習奨励費受給歴３</t>
    <rPh sb="0" eb="2">
      <t>ガクシュウ</t>
    </rPh>
    <rPh sb="2" eb="4">
      <t>ショウレイ</t>
    </rPh>
    <rPh sb="4" eb="5">
      <t>ヒ</t>
    </rPh>
    <rPh sb="5" eb="7">
      <t>ジュキュウ</t>
    </rPh>
    <rPh sb="7" eb="8">
      <t>レキ</t>
    </rPh>
    <phoneticPr fontId="2"/>
  </si>
  <si>
    <t>学習奨励費受給歴４</t>
    <rPh sb="0" eb="2">
      <t>ガクシュウ</t>
    </rPh>
    <rPh sb="2" eb="4">
      <t>ショウレイ</t>
    </rPh>
    <rPh sb="4" eb="5">
      <t>ヒ</t>
    </rPh>
    <rPh sb="5" eb="7">
      <t>ジュキュウ</t>
    </rPh>
    <rPh sb="7" eb="8">
      <t>レキ</t>
    </rPh>
    <phoneticPr fontId="2"/>
  </si>
  <si>
    <t>学習奨励費受給歴５</t>
    <rPh sb="0" eb="2">
      <t>ガクシュウ</t>
    </rPh>
    <rPh sb="2" eb="4">
      <t>ショウレイ</t>
    </rPh>
    <rPh sb="4" eb="5">
      <t>ヒ</t>
    </rPh>
    <rPh sb="5" eb="7">
      <t>ジュキュウ</t>
    </rPh>
    <rPh sb="7" eb="8">
      <t>レキ</t>
    </rPh>
    <phoneticPr fontId="2"/>
  </si>
  <si>
    <t>訪問機関名</t>
    <rPh sb="0" eb="2">
      <t>ホウモン</t>
    </rPh>
    <rPh sb="2" eb="4">
      <t>キカン</t>
    </rPh>
    <rPh sb="4" eb="5">
      <t>メイ</t>
    </rPh>
    <phoneticPr fontId="2"/>
  </si>
  <si>
    <t>討議・意見交換</t>
    <rPh sb="0" eb="2">
      <t>トウギ</t>
    </rPh>
    <rPh sb="3" eb="5">
      <t>イケン</t>
    </rPh>
    <rPh sb="5" eb="7">
      <t>コウカン</t>
    </rPh>
    <phoneticPr fontId="2"/>
  </si>
  <si>
    <t>研究者等への講演</t>
    <rPh sb="0" eb="4">
      <t>ケンキュウシャトウ</t>
    </rPh>
    <rPh sb="6" eb="8">
      <t>コウエン</t>
    </rPh>
    <phoneticPr fontId="2"/>
  </si>
  <si>
    <t>若手との交流</t>
    <rPh sb="0" eb="2">
      <t>ワカテ</t>
    </rPh>
    <rPh sb="4" eb="6">
      <t>コウリュウ</t>
    </rPh>
    <phoneticPr fontId="2"/>
  </si>
  <si>
    <t>討議等の内容</t>
    <rPh sb="0" eb="2">
      <t>トウギ</t>
    </rPh>
    <rPh sb="2" eb="3">
      <t>トウ</t>
    </rPh>
    <rPh sb="4" eb="6">
      <t>ナイヨウ</t>
    </rPh>
    <phoneticPr fontId="2"/>
  </si>
  <si>
    <t>講演等の内容</t>
    <rPh sb="0" eb="2">
      <t>コウエン</t>
    </rPh>
    <rPh sb="2" eb="3">
      <t>トウ</t>
    </rPh>
    <rPh sb="4" eb="6">
      <t>ナイヨウ</t>
    </rPh>
    <phoneticPr fontId="2"/>
  </si>
  <si>
    <t>交流等の内容</t>
    <rPh sb="0" eb="2">
      <t>コウリュウ</t>
    </rPh>
    <rPh sb="2" eb="3">
      <t>トウ</t>
    </rPh>
    <rPh sb="4" eb="6">
      <t>ナイヨウ</t>
    </rPh>
    <phoneticPr fontId="2"/>
  </si>
  <si>
    <t>長野県立大学</t>
  </si>
  <si>
    <t>公立小松大学</t>
  </si>
  <si>
    <t>北海道千歳リハビリテーション大学</t>
  </si>
  <si>
    <t>岩手保健医療大学</t>
  </si>
  <si>
    <t>足利大学</t>
  </si>
  <si>
    <t>湘南医療大学</t>
  </si>
  <si>
    <t>長野保健医療大学</t>
  </si>
  <si>
    <t>育英大学</t>
  </si>
  <si>
    <t>新潟食料農業大学</t>
  </si>
  <si>
    <t>一宮研伸大学</t>
  </si>
  <si>
    <t>福井医療大学</t>
  </si>
  <si>
    <t>鳥取看護大学</t>
  </si>
  <si>
    <t>福岡看護大学</t>
  </si>
  <si>
    <t>目的、具体的な活動内容及び期待される効果（活動「有」の場合は必ず記入すること）</t>
    <rPh sb="0" eb="2">
      <t>モクテキ</t>
    </rPh>
    <rPh sb="3" eb="6">
      <t>グタイテキ</t>
    </rPh>
    <rPh sb="7" eb="9">
      <t>カツドウ</t>
    </rPh>
    <rPh sb="9" eb="11">
      <t>ナイヨウ</t>
    </rPh>
    <rPh sb="11" eb="12">
      <t>オヨ</t>
    </rPh>
    <rPh sb="13" eb="15">
      <t>キタイ</t>
    </rPh>
    <rPh sb="18" eb="20">
      <t>コウカ</t>
    </rPh>
    <rPh sb="21" eb="23">
      <t>カツドウ</t>
    </rPh>
    <rPh sb="24" eb="25">
      <t>アリ</t>
    </rPh>
    <rPh sb="27" eb="29">
      <t>バアイ</t>
    </rPh>
    <rPh sb="30" eb="31">
      <t>カナラ</t>
    </rPh>
    <rPh sb="32" eb="34">
      <t>キニュウ</t>
    </rPh>
    <phoneticPr fontId="2"/>
  </si>
  <si>
    <t>不備のないように最後に記入上の注意点(別紙)を再度確認してください。</t>
    <phoneticPr fontId="2"/>
  </si>
  <si>
    <t>Student Status / History of receipt of Monbukagakusho Honors Scholarship*</t>
    <phoneticPr fontId="2"/>
  </si>
  <si>
    <t>学位を取得した国 / Degree conferred at</t>
    <phoneticPr fontId="2"/>
  </si>
  <si>
    <r>
      <t>留学生交流事業</t>
    </r>
    <r>
      <rPr>
        <b/>
        <sz val="8"/>
        <rFont val="ＭＳ Ｐゴシック"/>
        <family val="3"/>
        <charset val="128"/>
      </rPr>
      <t>の一環としての活動</t>
    </r>
    <rPh sb="0" eb="3">
      <t>リュウガクセイ</t>
    </rPh>
    <rPh sb="3" eb="5">
      <t>コウリュウ</t>
    </rPh>
    <rPh sb="5" eb="7">
      <t>ジギョウ</t>
    </rPh>
    <rPh sb="8" eb="10">
      <t>イッカン</t>
    </rPh>
    <rPh sb="14" eb="16">
      <t>カツドウ</t>
    </rPh>
    <phoneticPr fontId="2"/>
  </si>
  <si>
    <t>マーシャル諸島 Marshall Islands</t>
    <rPh sb="5" eb="7">
      <t>ショトウ</t>
    </rPh>
    <phoneticPr fontId="2"/>
  </si>
  <si>
    <t>ミクロネシア連邦 Micronesia</t>
    <rPh sb="6" eb="8">
      <t>レンポウ</t>
    </rPh>
    <phoneticPr fontId="2"/>
  </si>
  <si>
    <t>外国人研究者→受入研究者→大学事務担当者→JASSO</t>
    <rPh sb="0" eb="2">
      <t>ガイコク</t>
    </rPh>
    <rPh sb="2" eb="3">
      <t>ジン</t>
    </rPh>
    <rPh sb="3" eb="6">
      <t>ケンキュウシャ</t>
    </rPh>
    <rPh sb="7" eb="9">
      <t>ウケイ</t>
    </rPh>
    <rPh sb="9" eb="12">
      <t>ケンキュウシャ</t>
    </rPh>
    <rPh sb="13" eb="15">
      <t>ダイガク</t>
    </rPh>
    <rPh sb="15" eb="17">
      <t>ジム</t>
    </rPh>
    <rPh sb="17" eb="20">
      <t>タントウシャ</t>
    </rPh>
    <phoneticPr fontId="2"/>
  </si>
  <si>
    <t>受入研究者→大学事務担当者→JASSO</t>
    <rPh sb="0" eb="2">
      <t>ウケイ</t>
    </rPh>
    <rPh sb="2" eb="5">
      <t>ケンキュウシャ</t>
    </rPh>
    <rPh sb="6" eb="8">
      <t>ダイガク</t>
    </rPh>
    <rPh sb="8" eb="10">
      <t>ジム</t>
    </rPh>
    <rPh sb="10" eb="13">
      <t>タントウシャ</t>
    </rPh>
    <phoneticPr fontId="2"/>
  </si>
  <si>
    <r>
      <t xml:space="preserve">This file is consisted of 7 sheets. Please input each sheet according to instructions and confirm whether the sheet for JASSO is </t>
    </r>
    <r>
      <rPr>
        <sz val="11"/>
        <color theme="3" tint="0.39997558519241921"/>
        <rFont val="ＭＳ Ｐゴシック"/>
        <family val="3"/>
        <charset val="128"/>
      </rPr>
      <t>entered.</t>
    </r>
    <phoneticPr fontId="2"/>
  </si>
  <si>
    <t>様式　２－１</t>
    <rPh sb="0" eb="2">
      <t>ヨウシキ</t>
    </rPh>
    <phoneticPr fontId="2"/>
  </si>
  <si>
    <t>様式　２－２</t>
    <rPh sb="0" eb="2">
      <t>ヨウシキ</t>
    </rPh>
    <phoneticPr fontId="2"/>
  </si>
  <si>
    <t>様式　３</t>
    <rPh sb="0" eb="2">
      <t>ヨウシキ</t>
    </rPh>
    <phoneticPr fontId="2"/>
  </si>
  <si>
    <t>様式　１</t>
    <rPh sb="0" eb="2">
      <t>ヨウシキ</t>
    </rPh>
    <phoneticPr fontId="2"/>
  </si>
  <si>
    <t>Form ２－１</t>
    <phoneticPr fontId="2"/>
  </si>
  <si>
    <t>Foreign researcher &gt; Research advisor &gt; University coordinator
 &gt; JASSO</t>
    <phoneticPr fontId="2"/>
  </si>
  <si>
    <t>Form ２－２</t>
    <phoneticPr fontId="2"/>
  </si>
  <si>
    <t>Form ３</t>
    <phoneticPr fontId="2"/>
  </si>
  <si>
    <t>Research advisor &gt; University coordinator &gt; JASSO</t>
    <phoneticPr fontId="2"/>
  </si>
  <si>
    <t>For University coordinator</t>
    <phoneticPr fontId="2"/>
  </si>
  <si>
    <t>Form １</t>
    <phoneticPr fontId="2"/>
  </si>
  <si>
    <t>University coordinator &gt;JASSO</t>
    <phoneticPr fontId="2"/>
  </si>
  <si>
    <t>文書番号第○○号</t>
    <rPh sb="0" eb="2">
      <t>ブンショ</t>
    </rPh>
    <rPh sb="2" eb="4">
      <t>バンゴウ</t>
    </rPh>
    <rPh sb="4" eb="5">
      <t>ダイ</t>
    </rPh>
    <rPh sb="7" eb="8">
      <t>ゴウ</t>
    </rPh>
    <phoneticPr fontId="2"/>
  </si>
  <si>
    <t>受入研究者氏名</t>
  </si>
  <si>
    <t>被推薦者数</t>
    <rPh sb="0" eb="1">
      <t>ヒ</t>
    </rPh>
    <rPh sb="1" eb="3">
      <t>スイセン</t>
    </rPh>
    <rPh sb="3" eb="4">
      <t>シャ</t>
    </rPh>
    <rPh sb="4" eb="5">
      <t>スウ</t>
    </rPh>
    <phoneticPr fontId="2"/>
  </si>
  <si>
    <t>学校番号</t>
    <rPh sb="0" eb="2">
      <t>ガッコウ</t>
    </rPh>
    <rPh sb="2" eb="4">
      <t>バンゴウ</t>
    </rPh>
    <phoneticPr fontId="2"/>
  </si>
  <si>
    <t>大学名（英語）</t>
    <rPh sb="0" eb="2">
      <t>ダイガク</t>
    </rPh>
    <rPh sb="2" eb="3">
      <t>ナ</t>
    </rPh>
    <rPh sb="4" eb="6">
      <t>エイゴ</t>
    </rPh>
    <phoneticPr fontId="2"/>
  </si>
  <si>
    <r>
      <rPr>
        <sz val="8"/>
        <rFont val="ＭＳ Ｐゴシック"/>
        <family val="3"/>
        <charset val="128"/>
      </rPr>
      <t>性別</t>
    </r>
    <r>
      <rPr>
        <sz val="8"/>
        <rFont val="Arial"/>
        <family val="2"/>
      </rPr>
      <t>/ Sex</t>
    </r>
    <r>
      <rPr>
        <sz val="8"/>
        <rFont val="ＭＳ Ｐゴシック"/>
        <family val="3"/>
        <charset val="128"/>
      </rPr>
      <t>　</t>
    </r>
    <rPh sb="0" eb="2">
      <t>セイベツ</t>
    </rPh>
    <phoneticPr fontId="2"/>
  </si>
  <si>
    <r>
      <t>所属機関の種別</t>
    </r>
    <r>
      <rPr>
        <sz val="8"/>
        <rFont val="Arial"/>
        <family val="2"/>
      </rPr>
      <t>/ Type of affiliation</t>
    </r>
    <rPh sb="0" eb="2">
      <t>ショゾク</t>
    </rPh>
    <rPh sb="2" eb="4">
      <t>キカン</t>
    </rPh>
    <rPh sb="5" eb="7">
      <t>シュベツ</t>
    </rPh>
    <phoneticPr fontId="2"/>
  </si>
  <si>
    <r>
      <t>設立主体</t>
    </r>
    <r>
      <rPr>
        <sz val="8"/>
        <rFont val="Arial"/>
        <family val="2"/>
      </rPr>
      <t>/ Founding body of your affiliation</t>
    </r>
    <rPh sb="0" eb="2">
      <t>セツリツ</t>
    </rPh>
    <rPh sb="2" eb="4">
      <t>シュタイ</t>
    </rPh>
    <phoneticPr fontId="2"/>
  </si>
  <si>
    <r>
      <t>所属機関</t>
    </r>
    <r>
      <rPr>
        <sz val="8"/>
        <rFont val="Arial"/>
        <family val="2"/>
      </rPr>
      <t>/ Name of affiliation</t>
    </r>
    <rPh sb="0" eb="2">
      <t>ショゾク</t>
    </rPh>
    <rPh sb="2" eb="4">
      <t>キカン</t>
    </rPh>
    <phoneticPr fontId="2"/>
  </si>
  <si>
    <r>
      <t>年齢</t>
    </r>
    <r>
      <rPr>
        <sz val="8"/>
        <rFont val="Arial"/>
        <family val="2"/>
      </rPr>
      <t xml:space="preserve"> / Age</t>
    </r>
    <phoneticPr fontId="2"/>
  </si>
  <si>
    <r>
      <t>帰国後年数</t>
    </r>
    <r>
      <rPr>
        <sz val="8"/>
        <rFont val="Arial"/>
        <family val="2"/>
      </rPr>
      <t>/ Years since returning to Home Country</t>
    </r>
    <phoneticPr fontId="2"/>
  </si>
  <si>
    <t>14-1</t>
    <phoneticPr fontId="2"/>
  </si>
  <si>
    <t>帰国後1年以上経過しているか（連続して90日以上自国を離れた期間は除く）　/Has it been more than one year since you returned to home country (excluding the period when you have left your home country for more than 90 consecutive days)?</t>
    <rPh sb="0" eb="3">
      <t>キコクゴ</t>
    </rPh>
    <rPh sb="4" eb="5">
      <t>ネン</t>
    </rPh>
    <rPh sb="5" eb="7">
      <t>イジョウ</t>
    </rPh>
    <rPh sb="7" eb="9">
      <t>ケイカ</t>
    </rPh>
    <rPh sb="15" eb="17">
      <t>レンゾク</t>
    </rPh>
    <rPh sb="21" eb="22">
      <t>ニチ</t>
    </rPh>
    <rPh sb="22" eb="24">
      <t>イジョウ</t>
    </rPh>
    <rPh sb="24" eb="26">
      <t>ジコク</t>
    </rPh>
    <rPh sb="27" eb="28">
      <t>ハナ</t>
    </rPh>
    <rPh sb="30" eb="32">
      <t>キカン</t>
    </rPh>
    <rPh sb="33" eb="34">
      <t>ノゾ</t>
    </rPh>
    <phoneticPr fontId="2"/>
  </si>
  <si>
    <r>
      <t>14-2  90</t>
    </r>
    <r>
      <rPr>
        <sz val="8"/>
        <rFont val="ＭＳ Ｐゴシック"/>
        <family val="3"/>
        <charset val="128"/>
      </rPr>
      <t>日以上自国を離れた理由</t>
    </r>
    <r>
      <rPr>
        <sz val="8"/>
        <rFont val="Arial"/>
        <family val="2"/>
      </rPr>
      <t xml:space="preserve"> / Reason for leaving your home country for more than 90 days
</t>
    </r>
    <r>
      <rPr>
        <b/>
        <sz val="8"/>
        <color rgb="FFFF0000"/>
        <rFont val="ＭＳ Ｐゴシック"/>
        <family val="3"/>
        <charset val="128"/>
      </rPr>
      <t>※14-1が「いいえ/No」の場合のみ</t>
    </r>
    <r>
      <rPr>
        <b/>
        <sz val="8"/>
        <color rgb="FFFF0000"/>
        <rFont val="Arial"/>
        <family val="2"/>
      </rPr>
      <t>14-2</t>
    </r>
    <r>
      <rPr>
        <b/>
        <sz val="8"/>
        <color rgb="FFFF0000"/>
        <rFont val="ＭＳ Ｐゴシック"/>
        <family val="3"/>
        <charset val="128"/>
      </rPr>
      <t>を記入</t>
    </r>
    <r>
      <rPr>
        <b/>
        <sz val="8"/>
        <color rgb="FFFF0000"/>
        <rFont val="Arial"/>
        <family val="2"/>
      </rPr>
      <t>/ When you answer item 14-1 "No", enter the reason.</t>
    </r>
    <rPh sb="8" eb="9">
      <t>ニチ</t>
    </rPh>
    <rPh sb="9" eb="11">
      <t>イジョウ</t>
    </rPh>
    <rPh sb="11" eb="13">
      <t>ジコク</t>
    </rPh>
    <rPh sb="14" eb="15">
      <t>ハナ</t>
    </rPh>
    <phoneticPr fontId="2"/>
  </si>
  <si>
    <r>
      <t>空路</t>
    </r>
    <r>
      <rPr>
        <sz val="8"/>
        <rFont val="Arial"/>
        <family val="2"/>
      </rPr>
      <t xml:space="preserve">/ Air Route </t>
    </r>
    <r>
      <rPr>
        <sz val="8"/>
        <rFont val="ＭＳ Ｐゴシック"/>
        <family val="3"/>
        <charset val="128"/>
      </rPr>
      <t>　</t>
    </r>
    <r>
      <rPr>
        <sz val="8"/>
        <color rgb="FFFF0000"/>
        <rFont val="ＭＳ Ｐゴシック"/>
        <family val="3"/>
        <charset val="128"/>
      </rPr>
      <t>（後日変更不可</t>
    </r>
    <r>
      <rPr>
        <sz val="8"/>
        <color rgb="FFFF0000"/>
        <rFont val="Arial"/>
        <family val="2"/>
      </rPr>
      <t>/Unmodifiable</t>
    </r>
    <r>
      <rPr>
        <sz val="8"/>
        <color rgb="FFFF0000"/>
        <rFont val="ＭＳ Ｐゴシック"/>
        <family val="3"/>
        <charset val="128"/>
      </rPr>
      <t>）</t>
    </r>
    <rPh sb="0" eb="2">
      <t>クウロ</t>
    </rPh>
    <phoneticPr fontId="2"/>
  </si>
  <si>
    <r>
      <t>外国人研究者が所属する機関の最寄り空港</t>
    </r>
    <r>
      <rPr>
        <sz val="8"/>
        <rFont val="Arial"/>
        <family val="2"/>
      </rPr>
      <t>/ Airport closest to the institute to which the former international student belongs</t>
    </r>
    <r>
      <rPr>
        <sz val="8"/>
        <rFont val="ＭＳ Ｐゴシック"/>
        <family val="3"/>
        <charset val="128"/>
      </rPr>
      <t xml:space="preserve">　
</t>
    </r>
    <r>
      <rPr>
        <sz val="8"/>
        <color indexed="10"/>
        <rFont val="ＭＳ Ｐゴシック"/>
        <family val="3"/>
        <charset val="128"/>
      </rPr>
      <t>※略称や愛称ではなく、正式名称で入力</t>
    </r>
    <r>
      <rPr>
        <sz val="8"/>
        <color indexed="10"/>
        <rFont val="Arial"/>
        <family val="2"/>
      </rPr>
      <t xml:space="preserve"> / Fill in the form with an official name, NOT an abbreviation or nickname.</t>
    </r>
    <phoneticPr fontId="2"/>
  </si>
  <si>
    <r>
      <t>日本の受入れ大学の最寄空港</t>
    </r>
    <r>
      <rPr>
        <sz val="8"/>
        <rFont val="Arial"/>
        <family val="2"/>
      </rPr>
      <t>/ Airport closest to the japanese host university</t>
    </r>
    <r>
      <rPr>
        <sz val="8"/>
        <rFont val="ＭＳ Ｐゴシック"/>
        <family val="3"/>
        <charset val="128"/>
      </rPr>
      <t xml:space="preserve">　
</t>
    </r>
    <r>
      <rPr>
        <sz val="8"/>
        <color rgb="FFFF0000"/>
        <rFont val="ＭＳ Ｐゴシック"/>
        <family val="3"/>
        <charset val="128"/>
      </rPr>
      <t>※略称や愛称ではなく、正式名称で入力</t>
    </r>
    <r>
      <rPr>
        <sz val="8"/>
        <color rgb="FFFF0000"/>
        <rFont val="Arial"/>
        <family val="2"/>
      </rPr>
      <t xml:space="preserve"> / Fill in the form with an official name, NOT an abbreviation or nickname.</t>
    </r>
    <rPh sb="3" eb="5">
      <t>ウケイレ</t>
    </rPh>
    <rPh sb="6" eb="8">
      <t>ダイガク</t>
    </rPh>
    <rPh sb="9" eb="11">
      <t>モヨ</t>
    </rPh>
    <phoneticPr fontId="2"/>
  </si>
  <si>
    <t>カーボベルデ Cape Verde</t>
    <phoneticPr fontId="2"/>
  </si>
  <si>
    <t>北マケドニア North Macedonia</t>
    <rPh sb="0" eb="1">
      <t>キタ</t>
    </rPh>
    <phoneticPr fontId="2"/>
  </si>
  <si>
    <t>サントメ・プリンシペ Demo.Rep. of Sao Tome and Principe</t>
    <phoneticPr fontId="2"/>
  </si>
  <si>
    <t>シリア Syria</t>
    <phoneticPr fontId="2"/>
  </si>
  <si>
    <t>赤道ギニア Rep. of Equatorial Guinea</t>
    <rPh sb="0" eb="2">
      <t>セキドウ</t>
    </rPh>
    <phoneticPr fontId="2"/>
  </si>
  <si>
    <t>セントビンセント及びグレナディーン諸島 Saint Vincent and the Grenadines</t>
    <rPh sb="8" eb="9">
      <t>オヨ</t>
    </rPh>
    <phoneticPr fontId="2"/>
  </si>
  <si>
    <t>モンセラット Montserrat</t>
    <phoneticPr fontId="2"/>
  </si>
  <si>
    <t>受入大学名</t>
    <rPh sb="0" eb="2">
      <t>ウケイレ</t>
    </rPh>
    <rPh sb="2" eb="4">
      <t>ダイガク</t>
    </rPh>
    <rPh sb="4" eb="5">
      <t>メイ</t>
    </rPh>
    <phoneticPr fontId="2"/>
  </si>
  <si>
    <t>受入大学名（英語名称）</t>
    <rPh sb="6" eb="8">
      <t>エイゴ</t>
    </rPh>
    <rPh sb="8" eb="10">
      <t>メイショウ</t>
    </rPh>
    <phoneticPr fontId="2"/>
  </si>
  <si>
    <r>
      <rPr>
        <sz val="8"/>
        <rFont val="Arial"/>
        <family val="2"/>
      </rPr>
      <t xml:space="preserve">20 </t>
    </r>
    <r>
      <rPr>
        <sz val="8"/>
        <rFont val="ＭＳ Ｐゴシック"/>
        <family val="3"/>
        <charset val="128"/>
      </rPr>
      <t>期間（年</t>
    </r>
    <r>
      <rPr>
        <sz val="8"/>
        <rFont val="Arial"/>
        <family val="2"/>
      </rPr>
      <t>/</t>
    </r>
    <r>
      <rPr>
        <sz val="8"/>
        <rFont val="ＭＳ Ｐゴシック"/>
        <family val="3"/>
        <charset val="128"/>
      </rPr>
      <t>月）</t>
    </r>
    <rPh sb="6" eb="7">
      <t>ネン</t>
    </rPh>
    <rPh sb="8" eb="9">
      <t>ツキ</t>
    </rPh>
    <phoneticPr fontId="2"/>
  </si>
  <si>
    <r>
      <rPr>
        <sz val="8"/>
        <rFont val="Arial"/>
        <family val="2"/>
      </rPr>
      <t xml:space="preserve">21 </t>
    </r>
    <r>
      <rPr>
        <sz val="8"/>
        <rFont val="ＭＳ Ｐゴシック"/>
        <family val="3"/>
        <charset val="128"/>
      </rPr>
      <t>国</t>
    </r>
    <r>
      <rPr>
        <sz val="8"/>
        <rFont val="Arial"/>
        <family val="2"/>
      </rPr>
      <t>/</t>
    </r>
    <rPh sb="3" eb="4">
      <t>クニ</t>
    </rPh>
    <phoneticPr fontId="2"/>
  </si>
  <si>
    <r>
      <rPr>
        <sz val="8"/>
        <rFont val="Arial"/>
        <family val="2"/>
      </rPr>
      <t xml:space="preserve">22 </t>
    </r>
    <r>
      <rPr>
        <sz val="8"/>
        <rFont val="ＭＳ Ｐゴシック"/>
        <family val="3"/>
        <charset val="128"/>
      </rPr>
      <t>国名</t>
    </r>
    <r>
      <rPr>
        <sz val="8"/>
        <rFont val="Arial"/>
        <family val="2"/>
      </rPr>
      <t>/</t>
    </r>
    <rPh sb="3" eb="4">
      <t>クニ</t>
    </rPh>
    <rPh sb="4" eb="5">
      <t>メイ</t>
    </rPh>
    <phoneticPr fontId="2"/>
  </si>
  <si>
    <r>
      <rPr>
        <sz val="8"/>
        <rFont val="Arial"/>
        <family val="2"/>
      </rPr>
      <t xml:space="preserve">23 </t>
    </r>
    <r>
      <rPr>
        <sz val="8"/>
        <rFont val="ＭＳ Ｐゴシック"/>
        <family val="3"/>
        <charset val="128"/>
      </rPr>
      <t>大学名、研究所等名</t>
    </r>
    <r>
      <rPr>
        <sz val="8"/>
        <rFont val="Arial"/>
        <family val="2"/>
      </rPr>
      <t>/</t>
    </r>
    <rPh sb="5" eb="6">
      <t>メイ</t>
    </rPh>
    <rPh sb="11" eb="12">
      <t>メイ</t>
    </rPh>
    <phoneticPr fontId="2"/>
  </si>
  <si>
    <r>
      <rPr>
        <sz val="8"/>
        <rFont val="Arial"/>
        <family val="2"/>
      </rPr>
      <t xml:space="preserve">24 </t>
    </r>
    <r>
      <rPr>
        <sz val="8"/>
        <rFont val="ＭＳ Ｐゴシック"/>
        <family val="3"/>
        <charset val="128"/>
      </rPr>
      <t>研究科、部署名等</t>
    </r>
    <r>
      <rPr>
        <sz val="8"/>
        <rFont val="Arial"/>
        <family val="2"/>
      </rPr>
      <t>/</t>
    </r>
    <phoneticPr fontId="2"/>
  </si>
  <si>
    <r>
      <rPr>
        <sz val="8"/>
        <rFont val="Arial"/>
        <family val="2"/>
      </rPr>
      <t>25</t>
    </r>
    <r>
      <rPr>
        <sz val="8"/>
        <rFont val="ＭＳ Ｐゴシック"/>
        <family val="3"/>
        <charset val="128"/>
      </rPr>
      <t xml:space="preserve"> 課程/</t>
    </r>
    <rPh sb="3" eb="5">
      <t>カテイ</t>
    </rPh>
    <phoneticPr fontId="2"/>
  </si>
  <si>
    <r>
      <rPr>
        <sz val="8"/>
        <rFont val="Arial"/>
        <family val="2"/>
      </rPr>
      <t>26</t>
    </r>
    <r>
      <rPr>
        <sz val="8"/>
        <rFont val="ＭＳ Ｐゴシック"/>
        <family val="3"/>
        <charset val="128"/>
      </rPr>
      <t xml:space="preserve"> 取得学位/</t>
    </r>
    <rPh sb="3" eb="5">
      <t>シュトク</t>
    </rPh>
    <rPh sb="5" eb="7">
      <t>ガクイ</t>
    </rPh>
    <phoneticPr fontId="2"/>
  </si>
  <si>
    <r>
      <rPr>
        <sz val="8"/>
        <rFont val="Arial"/>
        <family val="2"/>
      </rPr>
      <t xml:space="preserve">27 </t>
    </r>
    <r>
      <rPr>
        <sz val="8"/>
        <rFont val="ＭＳ Ｐゴシック"/>
        <family val="3"/>
        <charset val="128"/>
      </rPr>
      <t>留学時の身分</t>
    </r>
    <r>
      <rPr>
        <sz val="8"/>
        <rFont val="Arial"/>
        <family val="2"/>
      </rPr>
      <t xml:space="preserve">/ </t>
    </r>
    <r>
      <rPr>
        <sz val="8"/>
        <rFont val="ＭＳ Ｐゴシック"/>
        <family val="3"/>
        <charset val="128"/>
      </rPr>
      <t>学習奨励費の有無</t>
    </r>
    <rPh sb="3" eb="5">
      <t>リュウガク</t>
    </rPh>
    <rPh sb="5" eb="6">
      <t>ジ</t>
    </rPh>
    <rPh sb="7" eb="9">
      <t>ミブン</t>
    </rPh>
    <rPh sb="11" eb="13">
      <t>ガクシュウ</t>
    </rPh>
    <rPh sb="13" eb="15">
      <t>ショウレイ</t>
    </rPh>
    <rPh sb="15" eb="16">
      <t>ヒ</t>
    </rPh>
    <rPh sb="17" eb="19">
      <t>ウム</t>
    </rPh>
    <phoneticPr fontId="2"/>
  </si>
  <si>
    <t>University, 
Research Institute,etc.</t>
    <phoneticPr fontId="2"/>
  </si>
  <si>
    <r>
      <t>＊</t>
    </r>
    <r>
      <rPr>
        <sz val="9"/>
        <color indexed="10"/>
        <rFont val="Arial"/>
        <family val="2"/>
      </rPr>
      <t>Monbukagakusho Honors Scholarship for Privately-Financed International Students : A scholarship for privately financed international students implemented by the Japan Student Services Organization(JASSO)</t>
    </r>
    <r>
      <rPr>
        <sz val="9"/>
        <color indexed="10"/>
        <rFont val="ＭＳ Ｐゴシック"/>
        <family val="3"/>
        <charset val="128"/>
      </rPr>
      <t>　</t>
    </r>
    <r>
      <rPr>
        <b/>
        <sz val="9"/>
        <color indexed="10"/>
        <rFont val="ＭＳ Ｐゴシック"/>
        <family val="3"/>
        <charset val="128"/>
      </rPr>
      <t>（</t>
    </r>
    <r>
      <rPr>
        <b/>
        <sz val="9"/>
        <color indexed="10"/>
        <rFont val="Arial"/>
        <family val="2"/>
      </rPr>
      <t>https://www.jasso.go.jp/ryugaku/scholarship_j/shoreihi/index.html</t>
    </r>
    <r>
      <rPr>
        <b/>
        <sz val="9"/>
        <color indexed="10"/>
        <rFont val="ＭＳ Ｐゴシック"/>
        <family val="3"/>
        <charset val="128"/>
      </rPr>
      <t>）</t>
    </r>
    <phoneticPr fontId="2"/>
  </si>
  <si>
    <r>
      <rPr>
        <sz val="9"/>
        <rFont val="Arial"/>
        <family val="2"/>
      </rPr>
      <t>28</t>
    </r>
    <r>
      <rPr>
        <sz val="9"/>
        <rFont val="ＭＳ Ｐゴシック"/>
        <family val="3"/>
        <charset val="128"/>
      </rPr>
      <t xml:space="preserve"> 修士号</t>
    </r>
    <rPh sb="3" eb="5">
      <t>シュウシ</t>
    </rPh>
    <rPh sb="5" eb="6">
      <t>ゴウ</t>
    </rPh>
    <phoneticPr fontId="2"/>
  </si>
  <si>
    <r>
      <rPr>
        <sz val="9"/>
        <rFont val="Arial"/>
        <family val="2"/>
      </rPr>
      <t>29</t>
    </r>
    <r>
      <rPr>
        <sz val="9"/>
        <rFont val="ＭＳ Ｐゴシック"/>
        <family val="3"/>
        <charset val="128"/>
      </rPr>
      <t xml:space="preserve"> 博士号</t>
    </r>
    <rPh sb="3" eb="5">
      <t>ハカセ</t>
    </rPh>
    <rPh sb="5" eb="6">
      <t>ゴウ</t>
    </rPh>
    <phoneticPr fontId="2"/>
  </si>
  <si>
    <r>
      <rPr>
        <sz val="9"/>
        <rFont val="Arial"/>
        <family val="2"/>
      </rPr>
      <t>30</t>
    </r>
    <r>
      <rPr>
        <sz val="9"/>
        <rFont val="ＭＳ Ｐゴシック"/>
        <family val="3"/>
        <charset val="128"/>
      </rPr>
      <t xml:space="preserve"> 単位取得満期退学</t>
    </r>
    <rPh sb="3" eb="5">
      <t>タンイ</t>
    </rPh>
    <rPh sb="5" eb="7">
      <t>シュトク</t>
    </rPh>
    <rPh sb="7" eb="9">
      <t>マンキ</t>
    </rPh>
    <rPh sb="9" eb="11">
      <t>タイガク</t>
    </rPh>
    <phoneticPr fontId="2"/>
  </si>
  <si>
    <r>
      <t xml:space="preserve"> 31 </t>
    </r>
    <r>
      <rPr>
        <sz val="9"/>
        <rFont val="ＭＳ Ｐゴシック"/>
        <family val="3"/>
        <charset val="128"/>
      </rPr>
      <t>研究分野</t>
    </r>
    <r>
      <rPr>
        <sz val="9"/>
        <rFont val="Arial"/>
        <family val="2"/>
      </rPr>
      <t xml:space="preserve">/ Research Field  </t>
    </r>
    <phoneticPr fontId="2"/>
  </si>
  <si>
    <r>
      <t xml:space="preserve"> 32 </t>
    </r>
    <r>
      <rPr>
        <sz val="9"/>
        <rFont val="ＭＳ Ｐゴシック"/>
        <family val="3"/>
        <charset val="128"/>
      </rPr>
      <t>研究課題</t>
    </r>
    <r>
      <rPr>
        <sz val="9"/>
        <rFont val="Arial"/>
        <family val="2"/>
      </rPr>
      <t>/ Research Topic</t>
    </r>
    <phoneticPr fontId="2"/>
  </si>
  <si>
    <t>活動がない場合も有無のプルダウンに「無」を必ず記入してください。</t>
    <rPh sb="0" eb="2">
      <t>カツドウ</t>
    </rPh>
    <rPh sb="5" eb="7">
      <t>バアイ</t>
    </rPh>
    <rPh sb="8" eb="10">
      <t>ウム</t>
    </rPh>
    <rPh sb="18" eb="19">
      <t>ナシ</t>
    </rPh>
    <rPh sb="21" eb="22">
      <t>カナラ</t>
    </rPh>
    <rPh sb="23" eb="25">
      <t>キニュウ</t>
    </rPh>
    <phoneticPr fontId="2"/>
  </si>
  <si>
    <t>事務担当者</t>
    <rPh sb="0" eb="5">
      <t>ジムタントウシャ</t>
    </rPh>
    <phoneticPr fontId="2"/>
  </si>
  <si>
    <t>6 E-mail</t>
    <phoneticPr fontId="2"/>
  </si>
  <si>
    <t>27-1</t>
    <phoneticPr fontId="2"/>
  </si>
  <si>
    <t>27-2</t>
    <phoneticPr fontId="2"/>
  </si>
  <si>
    <t>27-3</t>
    <phoneticPr fontId="2"/>
  </si>
  <si>
    <t>27-4</t>
    <phoneticPr fontId="2"/>
  </si>
  <si>
    <t>27-5</t>
    <phoneticPr fontId="2"/>
  </si>
  <si>
    <t>ふりがな</t>
    <phoneticPr fontId="2"/>
  </si>
  <si>
    <t>漢字</t>
    <rPh sb="0" eb="2">
      <t>カンジ</t>
    </rPh>
    <phoneticPr fontId="2"/>
  </si>
  <si>
    <t>帰国後1年以上経過しているか</t>
    <rPh sb="0" eb="3">
      <t>キコクゴ</t>
    </rPh>
    <rPh sb="4" eb="5">
      <t>ネン</t>
    </rPh>
    <rPh sb="5" eb="7">
      <t>イジョウ</t>
    </rPh>
    <rPh sb="7" eb="9">
      <t>ケイカ</t>
    </rPh>
    <phoneticPr fontId="2"/>
  </si>
  <si>
    <t>14-1</t>
    <phoneticPr fontId="2"/>
  </si>
  <si>
    <t>14-2</t>
    <phoneticPr fontId="2"/>
  </si>
  <si>
    <t>学校番号</t>
    <rPh sb="2" eb="4">
      <t>バンゴウ</t>
    </rPh>
    <phoneticPr fontId="2"/>
  </si>
  <si>
    <t>大学名</t>
    <rPh sb="0" eb="2">
      <t>ダイガク</t>
    </rPh>
    <phoneticPr fontId="2"/>
  </si>
  <si>
    <t>長岡技術科学大学</t>
    <rPh sb="0" eb="2">
      <t>ナガオカ</t>
    </rPh>
    <rPh sb="2" eb="4">
      <t>ギジュツ</t>
    </rPh>
    <rPh sb="4" eb="6">
      <t>カガク</t>
    </rPh>
    <phoneticPr fontId="69"/>
  </si>
  <si>
    <t>東京藝術大学</t>
  </si>
  <si>
    <t>北陸先端科学技術大学院大学</t>
  </si>
  <si>
    <t>公立千歳科学技術大学</t>
    <rPh sb="0" eb="2">
      <t>コウリツ</t>
    </rPh>
    <phoneticPr fontId="70"/>
  </si>
  <si>
    <t>山形県立米沢栄養大学</t>
    <rPh sb="0" eb="4">
      <t>ヤマガタケンリツ</t>
    </rPh>
    <rPh sb="4" eb="6">
      <t>ヨネザワ</t>
    </rPh>
    <rPh sb="6" eb="8">
      <t>エイヨウ</t>
    </rPh>
    <rPh sb="8" eb="10">
      <t>ダイガク</t>
    </rPh>
    <phoneticPr fontId="69"/>
  </si>
  <si>
    <t>公立諏訪東京理科大学</t>
    <rPh sb="0" eb="2">
      <t>コウリツ</t>
    </rPh>
    <phoneticPr fontId="70"/>
  </si>
  <si>
    <t>三条市立大学</t>
  </si>
  <si>
    <t>東京都立大学</t>
    <rPh sb="2" eb="4">
      <t>トリツ</t>
    </rPh>
    <rPh sb="4" eb="6">
      <t>ダイガク</t>
    </rPh>
    <phoneticPr fontId="70"/>
  </si>
  <si>
    <t>東京都立産業技術大学院大学</t>
    <rPh sb="0" eb="2">
      <t>トウキョウ</t>
    </rPh>
    <rPh sb="2" eb="4">
      <t>トリツ</t>
    </rPh>
    <phoneticPr fontId="70"/>
  </si>
  <si>
    <t>敦賀市立看護大学</t>
    <rPh sb="0" eb="3">
      <t>ツルガシ</t>
    </rPh>
    <rPh sb="3" eb="4">
      <t>リツ</t>
    </rPh>
    <rPh sb="4" eb="6">
      <t>カンゴ</t>
    </rPh>
    <rPh sb="6" eb="8">
      <t>ダイガク</t>
    </rPh>
    <phoneticPr fontId="69"/>
  </si>
  <si>
    <t>静岡県立農林環境専門職大学</t>
    <rPh sb="0" eb="4">
      <t>シズオカケンリツ</t>
    </rPh>
    <rPh sb="4" eb="6">
      <t>ノウリン</t>
    </rPh>
    <rPh sb="6" eb="8">
      <t>カンキョウ</t>
    </rPh>
    <rPh sb="8" eb="10">
      <t>センモン</t>
    </rPh>
    <rPh sb="10" eb="11">
      <t>ショク</t>
    </rPh>
    <rPh sb="11" eb="13">
      <t>ダイガク</t>
    </rPh>
    <phoneticPr fontId="67"/>
  </si>
  <si>
    <t>福知山公立大学</t>
    <rPh sb="0" eb="3">
      <t>フクチヤマ</t>
    </rPh>
    <rPh sb="3" eb="5">
      <t>コウリツ</t>
    </rPh>
    <rPh sb="5" eb="7">
      <t>ダイガク</t>
    </rPh>
    <phoneticPr fontId="70"/>
  </si>
  <si>
    <t>芸術文化観光専門職大学</t>
  </si>
  <si>
    <t>大阪公立大学</t>
  </si>
  <si>
    <t>叡啓大学</t>
  </si>
  <si>
    <t>周南公立大学</t>
    <rPh sb="0" eb="2">
      <t>シュウナン</t>
    </rPh>
    <rPh sb="2" eb="4">
      <t>コウリツ</t>
    </rPh>
    <rPh sb="4" eb="6">
      <t>ダイガク</t>
    </rPh>
    <phoneticPr fontId="70"/>
  </si>
  <si>
    <t>北海道科学大学</t>
    <rPh sb="3" eb="5">
      <t>カガク</t>
    </rPh>
    <phoneticPr fontId="69"/>
  </si>
  <si>
    <t>星槎道都大学</t>
    <rPh sb="0" eb="1">
      <t>セイ</t>
    </rPh>
    <rPh sb="1" eb="2">
      <t>ジャ</t>
    </rPh>
    <phoneticPr fontId="70"/>
  </si>
  <si>
    <t>北洋大学</t>
    <rPh sb="0" eb="2">
      <t>ホクヨウ</t>
    </rPh>
    <phoneticPr fontId="70"/>
  </si>
  <si>
    <t>育英館大学</t>
    <rPh sb="0" eb="2">
      <t>イクエイ</t>
    </rPh>
    <rPh sb="2" eb="3">
      <t>カン</t>
    </rPh>
    <rPh sb="3" eb="5">
      <t>ダイガク</t>
    </rPh>
    <phoneticPr fontId="70"/>
  </si>
  <si>
    <t>日本医療大学</t>
    <rPh sb="0" eb="2">
      <t>ニホン</t>
    </rPh>
    <rPh sb="2" eb="4">
      <t>イリョウ</t>
    </rPh>
    <rPh sb="4" eb="6">
      <t>ダイガク</t>
    </rPh>
    <phoneticPr fontId="69"/>
  </si>
  <si>
    <t>柴田学園大学</t>
  </si>
  <si>
    <t>八戸学院大学</t>
    <rPh sb="2" eb="4">
      <t>ガクイン</t>
    </rPh>
    <phoneticPr fontId="69"/>
  </si>
  <si>
    <t>医療創生大学</t>
    <rPh sb="0" eb="2">
      <t>イリョウ</t>
    </rPh>
    <rPh sb="2" eb="4">
      <t>ソウセイ</t>
    </rPh>
    <rPh sb="4" eb="6">
      <t>ダイガク</t>
    </rPh>
    <phoneticPr fontId="70"/>
  </si>
  <si>
    <t>獨協医科大学</t>
    <rPh sb="0" eb="2">
      <t>ドッキョウ</t>
    </rPh>
    <phoneticPr fontId="69"/>
  </si>
  <si>
    <t>開智国際大学</t>
    <rPh sb="0" eb="1">
      <t>カイ</t>
    </rPh>
    <rPh sb="1" eb="2">
      <t>チ</t>
    </rPh>
    <rPh sb="2" eb="4">
      <t>コクサイ</t>
    </rPh>
    <rPh sb="4" eb="6">
      <t>ダイガク</t>
    </rPh>
    <phoneticPr fontId="66"/>
  </si>
  <si>
    <t>東都大学</t>
  </si>
  <si>
    <t>日本ウェルネススポーツ大学</t>
    <rPh sb="11" eb="13">
      <t>ダイガク</t>
    </rPh>
    <phoneticPr fontId="69"/>
  </si>
  <si>
    <t>長岡崇徳大学</t>
  </si>
  <si>
    <t>湘南鎌倉医療大学</t>
    <rPh sb="0" eb="2">
      <t>ショウナン</t>
    </rPh>
    <rPh sb="2" eb="4">
      <t>カマクラ</t>
    </rPh>
    <rPh sb="4" eb="6">
      <t>イリョウ</t>
    </rPh>
    <rPh sb="6" eb="8">
      <t>ダイガク</t>
    </rPh>
    <phoneticPr fontId="67"/>
  </si>
  <si>
    <t>開志専門職大学</t>
    <rPh sb="0" eb="2">
      <t>カイジ</t>
    </rPh>
    <rPh sb="2" eb="4">
      <t>センモン</t>
    </rPh>
    <rPh sb="4" eb="5">
      <t>ショク</t>
    </rPh>
    <rPh sb="5" eb="7">
      <t>ダイガク</t>
    </rPh>
    <phoneticPr fontId="67"/>
  </si>
  <si>
    <t>松本看護大学</t>
  </si>
  <si>
    <t>國學院大學</t>
  </si>
  <si>
    <t>聖路加国際大学</t>
    <rPh sb="3" eb="5">
      <t>コクサイ</t>
    </rPh>
    <phoneticPr fontId="69"/>
  </si>
  <si>
    <t>ヤマザキ動物看護大学</t>
    <rPh sb="4" eb="6">
      <t>ドウブツ</t>
    </rPh>
    <rPh sb="6" eb="8">
      <t>カンゴ</t>
    </rPh>
    <rPh sb="8" eb="10">
      <t>ダイガク</t>
    </rPh>
    <phoneticPr fontId="70"/>
  </si>
  <si>
    <t>社会構想大学院大学</t>
    <rPh sb="0" eb="4">
      <t>シャカイコウソウ</t>
    </rPh>
    <rPh sb="4" eb="7">
      <t>ダイガクイン</t>
    </rPh>
    <rPh sb="7" eb="9">
      <t>ダイガク</t>
    </rPh>
    <phoneticPr fontId="70"/>
  </si>
  <si>
    <t>国際ファッション専門職大学</t>
    <rPh sb="0" eb="2">
      <t>コクサイ</t>
    </rPh>
    <rPh sb="8" eb="10">
      <t>センモン</t>
    </rPh>
    <rPh sb="10" eb="11">
      <t>ショク</t>
    </rPh>
    <rPh sb="11" eb="13">
      <t>ダイガク</t>
    </rPh>
    <phoneticPr fontId="70"/>
  </si>
  <si>
    <t>東京保健医療専門職大学</t>
    <rPh sb="0" eb="2">
      <t>トウキョウ</t>
    </rPh>
    <rPh sb="2" eb="4">
      <t>ホケン</t>
    </rPh>
    <rPh sb="4" eb="6">
      <t>イリョウ</t>
    </rPh>
    <rPh sb="6" eb="8">
      <t>センモン</t>
    </rPh>
    <rPh sb="8" eb="9">
      <t>ショク</t>
    </rPh>
    <rPh sb="9" eb="11">
      <t>ダイガク</t>
    </rPh>
    <phoneticPr fontId="67"/>
  </si>
  <si>
    <t>情報経営イノベーション専門職大学</t>
    <rPh sb="0" eb="2">
      <t>ジョウホウ</t>
    </rPh>
    <rPh sb="2" eb="4">
      <t>ケイエイ</t>
    </rPh>
    <rPh sb="11" eb="13">
      <t>センモン</t>
    </rPh>
    <rPh sb="13" eb="14">
      <t>ショク</t>
    </rPh>
    <rPh sb="14" eb="16">
      <t>ダイガク</t>
    </rPh>
    <phoneticPr fontId="67"/>
  </si>
  <si>
    <t>東京国際工科専門職大学</t>
    <rPh sb="0" eb="2">
      <t>トウキョウ</t>
    </rPh>
    <rPh sb="2" eb="4">
      <t>コクサイ</t>
    </rPh>
    <rPh sb="4" eb="6">
      <t>コウカ</t>
    </rPh>
    <rPh sb="6" eb="8">
      <t>センモン</t>
    </rPh>
    <rPh sb="8" eb="9">
      <t>ショク</t>
    </rPh>
    <rPh sb="9" eb="11">
      <t>ダイガク</t>
    </rPh>
    <phoneticPr fontId="67"/>
  </si>
  <si>
    <t>大学院大学至善館</t>
  </si>
  <si>
    <t>岐阜協立大学</t>
    <rPh sb="2" eb="4">
      <t>キョウリツ</t>
    </rPh>
    <rPh sb="4" eb="6">
      <t>ダイガク</t>
    </rPh>
    <phoneticPr fontId="70"/>
  </si>
  <si>
    <t>藤田医科大学</t>
    <rPh sb="2" eb="4">
      <t>イカ</t>
    </rPh>
    <phoneticPr fontId="70"/>
  </si>
  <si>
    <t>岐阜保健大学</t>
  </si>
  <si>
    <t>名古屋柳城女子大学</t>
    <rPh sb="0" eb="3">
      <t>ナゴヤ</t>
    </rPh>
    <rPh sb="3" eb="5">
      <t>リュウジョウ</t>
    </rPh>
    <rPh sb="5" eb="7">
      <t>ジョシ</t>
    </rPh>
    <rPh sb="7" eb="9">
      <t>ダイガク</t>
    </rPh>
    <phoneticPr fontId="67"/>
  </si>
  <si>
    <t>かなざわ食マネジメント専門職大学</t>
  </si>
  <si>
    <t>名古屋国際工科専門職大学</t>
  </si>
  <si>
    <t>大阪医科薬科大学</t>
  </si>
  <si>
    <t>京都先端科学大学</t>
    <rPh sb="2" eb="4">
      <t>センタン</t>
    </rPh>
    <rPh sb="4" eb="6">
      <t>カガク</t>
    </rPh>
    <phoneticPr fontId="70"/>
  </si>
  <si>
    <t>京都芸術大学</t>
  </si>
  <si>
    <t>桃山学院教育大学</t>
    <rPh sb="4" eb="6">
      <t>キョウイク</t>
    </rPh>
    <rPh sb="6" eb="8">
      <t>ダイガク</t>
    </rPh>
    <phoneticPr fontId="70"/>
  </si>
  <si>
    <t>神戸医療未来大学</t>
    <rPh sb="4" eb="6">
      <t>ミライ</t>
    </rPh>
    <phoneticPr fontId="70"/>
  </si>
  <si>
    <t>嵯峨美術大学</t>
    <rPh sb="2" eb="4">
      <t>ビジュツ</t>
    </rPh>
    <phoneticPr fontId="70"/>
  </si>
  <si>
    <t>滋慶医療科学大学</t>
  </si>
  <si>
    <t>京都看護大学</t>
    <rPh sb="0" eb="2">
      <t>キョウト</t>
    </rPh>
    <rPh sb="2" eb="4">
      <t>カンゴ</t>
    </rPh>
    <rPh sb="4" eb="6">
      <t>ダイガク</t>
    </rPh>
    <phoneticPr fontId="69"/>
  </si>
  <si>
    <t>大和大学</t>
    <rPh sb="0" eb="2">
      <t>ヤマト</t>
    </rPh>
    <rPh sb="2" eb="4">
      <t>ダイガク</t>
    </rPh>
    <phoneticPr fontId="69"/>
  </si>
  <si>
    <t>和歌山信愛大学</t>
  </si>
  <si>
    <t>びわこリハビリテーション専門職大学</t>
    <rPh sb="12" eb="14">
      <t>センモン</t>
    </rPh>
    <rPh sb="14" eb="15">
      <t>ショク</t>
    </rPh>
    <rPh sb="15" eb="17">
      <t>ダイガク</t>
    </rPh>
    <phoneticPr fontId="67"/>
  </si>
  <si>
    <t>大阪国際工科専門職大学</t>
  </si>
  <si>
    <t>和歌山リハビリテーション専門職大学</t>
  </si>
  <si>
    <t>広島文教大学</t>
  </si>
  <si>
    <t>至誠館大学</t>
    <rPh sb="0" eb="2">
      <t>シセイ</t>
    </rPh>
    <rPh sb="2" eb="3">
      <t>カン</t>
    </rPh>
    <rPh sb="3" eb="5">
      <t>ダイガク</t>
    </rPh>
    <phoneticPr fontId="69"/>
  </si>
  <si>
    <t>岡山医療専門職大学</t>
    <rPh sb="0" eb="2">
      <t>オカヤマ</t>
    </rPh>
    <rPh sb="2" eb="4">
      <t>イリョウ</t>
    </rPh>
    <rPh sb="4" eb="6">
      <t>センモン</t>
    </rPh>
    <rPh sb="6" eb="7">
      <t>ショク</t>
    </rPh>
    <rPh sb="7" eb="9">
      <t>ダイガク</t>
    </rPh>
    <phoneticPr fontId="67"/>
  </si>
  <si>
    <t>高知リハビリテーション専門職大学</t>
  </si>
  <si>
    <t>高知学園大学</t>
    <rPh sb="0" eb="2">
      <t>コウチ</t>
    </rPh>
    <rPh sb="2" eb="4">
      <t>ガクエン</t>
    </rPh>
    <rPh sb="4" eb="6">
      <t>ダイガク</t>
    </rPh>
    <phoneticPr fontId="67"/>
  </si>
  <si>
    <t>第一工科大学</t>
    <rPh sb="3" eb="4">
      <t>カ</t>
    </rPh>
    <phoneticPr fontId="70"/>
  </si>
  <si>
    <t>鎮西学院大学</t>
  </si>
  <si>
    <t>福岡国際医療福祉大学</t>
  </si>
  <si>
    <t>〒</t>
  </si>
  <si>
    <t>32-2</t>
  </si>
  <si>
    <t>33-2</t>
  </si>
  <si>
    <t>担当部署名</t>
  </si>
  <si>
    <t>事務担当者氏名</t>
  </si>
  <si>
    <t>住所</t>
  </si>
  <si>
    <t>外国人研究者との関係</t>
  </si>
  <si>
    <t>所属機関の種別</t>
    <rPh sb="0" eb="2">
      <t>ショゾク</t>
    </rPh>
    <rPh sb="2" eb="4">
      <t>キカン</t>
    </rPh>
    <rPh sb="5" eb="7">
      <t>シュベツ</t>
    </rPh>
    <phoneticPr fontId="2"/>
  </si>
  <si>
    <t>設立主体</t>
  </si>
  <si>
    <t>職名</t>
  </si>
  <si>
    <t>大学名(英語)</t>
    <rPh sb="0" eb="3">
      <t>ダイガクメイ</t>
    </rPh>
    <rPh sb="4" eb="6">
      <t>エイゴ</t>
    </rPh>
    <phoneticPr fontId="2"/>
  </si>
  <si>
    <t>17 氏名 （アルファベット)</t>
    <rPh sb="3" eb="5">
      <t>シメイ</t>
    </rPh>
    <phoneticPr fontId="2"/>
  </si>
  <si>
    <t>18 氏名 （カタカナ）</t>
    <rPh sb="3" eb="5">
      <t>シメイ</t>
    </rPh>
    <phoneticPr fontId="2"/>
  </si>
  <si>
    <t>19 国籍</t>
    <rPh sb="3" eb="5">
      <t>コクセキ</t>
    </rPh>
    <phoneticPr fontId="2"/>
  </si>
  <si>
    <t>20 性別</t>
    <rPh sb="3" eb="5">
      <t>セイベツ</t>
    </rPh>
    <phoneticPr fontId="2"/>
  </si>
  <si>
    <r>
      <t>21 所属機関　</t>
    </r>
    <r>
      <rPr>
        <b/>
        <sz val="7"/>
        <color indexed="10"/>
        <rFont val="ＭＳ Ｐゴシック"/>
        <family val="3"/>
        <charset val="128"/>
      </rPr>
      <t>※和訳すること</t>
    </r>
    <rPh sb="3" eb="5">
      <t>ショゾク</t>
    </rPh>
    <rPh sb="5" eb="7">
      <t>キカン</t>
    </rPh>
    <rPh sb="9" eb="11">
      <t>ワヤク</t>
    </rPh>
    <phoneticPr fontId="2"/>
  </si>
  <si>
    <t>23 所属機関の種別</t>
    <rPh sb="3" eb="5">
      <t>ショゾク</t>
    </rPh>
    <rPh sb="5" eb="7">
      <t>キカン</t>
    </rPh>
    <rPh sb="8" eb="10">
      <t>シュベツ</t>
    </rPh>
    <phoneticPr fontId="2"/>
  </si>
  <si>
    <t>24 設立主体</t>
    <phoneticPr fontId="2"/>
  </si>
  <si>
    <r>
      <t xml:space="preserve">26 受入れ研究科名 </t>
    </r>
    <r>
      <rPr>
        <b/>
        <sz val="7"/>
        <color indexed="10"/>
        <rFont val="ＭＳ Ｐゴシック"/>
        <family val="3"/>
        <charset val="128"/>
      </rPr>
      <t>（○○研究科と入力）　</t>
    </r>
    <rPh sb="3" eb="4">
      <t>ウ</t>
    </rPh>
    <rPh sb="4" eb="5">
      <t>イ</t>
    </rPh>
    <rPh sb="6" eb="8">
      <t>ケンキュウ</t>
    </rPh>
    <rPh sb="8" eb="9">
      <t>カ</t>
    </rPh>
    <rPh sb="9" eb="10">
      <t>メイ</t>
    </rPh>
    <phoneticPr fontId="2"/>
  </si>
  <si>
    <t>30 受入れ大学以外の訪問機関数</t>
    <rPh sb="3" eb="5">
      <t>ウケイレ</t>
    </rPh>
    <rPh sb="6" eb="8">
      <t>ダイガク</t>
    </rPh>
    <rPh sb="8" eb="10">
      <t>イガイ</t>
    </rPh>
    <rPh sb="11" eb="13">
      <t>ホウモン</t>
    </rPh>
    <rPh sb="13" eb="15">
      <t>キカン</t>
    </rPh>
    <rPh sb="15" eb="16">
      <t>スウ</t>
    </rPh>
    <phoneticPr fontId="2"/>
  </si>
  <si>
    <t>31　機関名　</t>
    <phoneticPr fontId="2"/>
  </si>
  <si>
    <t>33 我が国の研究者等への講演</t>
    <phoneticPr fontId="2"/>
  </si>
  <si>
    <t>34 若手研究者との教育的側面に配慮した交流</t>
    <rPh sb="3" eb="5">
      <t>ワカテ</t>
    </rPh>
    <rPh sb="5" eb="8">
      <t>ケンキュウシャ</t>
    </rPh>
    <rPh sb="10" eb="13">
      <t>キョウイクテキ</t>
    </rPh>
    <rPh sb="13" eb="15">
      <t>ソクメン</t>
    </rPh>
    <rPh sb="16" eb="18">
      <t>ハイリョ</t>
    </rPh>
    <phoneticPr fontId="2"/>
  </si>
  <si>
    <t>35 研究領域</t>
    <rPh sb="3" eb="5">
      <t>ケンキュウ</t>
    </rPh>
    <rPh sb="5" eb="7">
      <t>リョウイキ</t>
    </rPh>
    <phoneticPr fontId="2"/>
  </si>
  <si>
    <r>
      <t>36</t>
    </r>
    <r>
      <rPr>
        <b/>
        <sz val="8"/>
        <rFont val="ＭＳ Ｐゴシック"/>
        <family val="3"/>
        <charset val="128"/>
      </rPr>
      <t xml:space="preserve"> </t>
    </r>
    <r>
      <rPr>
        <sz val="8"/>
        <rFont val="ＭＳ Ｐゴシック"/>
        <family val="3"/>
        <charset val="128"/>
      </rPr>
      <t>研究分野</t>
    </r>
    <r>
      <rPr>
        <b/>
        <sz val="7"/>
        <color indexed="10"/>
        <rFont val="ＭＳ Ｐゴシック"/>
        <family val="3"/>
        <charset val="128"/>
      </rPr>
      <t xml:space="preserve"> （例：国文学、国際法学、育種学、機器工学、呼吸器内科学等）</t>
    </r>
    <rPh sb="3" eb="5">
      <t>ケンキュウ</t>
    </rPh>
    <rPh sb="5" eb="7">
      <t>ブンヤ</t>
    </rPh>
    <phoneticPr fontId="2"/>
  </si>
  <si>
    <t>34-2</t>
  </si>
  <si>
    <t>35、36は様式2-2と同じ内容か確認してください。</t>
    <rPh sb="6" eb="8">
      <t>ヨウシキ</t>
    </rPh>
    <rPh sb="12" eb="13">
      <t>オナ</t>
    </rPh>
    <rPh sb="14" eb="16">
      <t>ナイヨウ</t>
    </rPh>
    <rPh sb="17" eb="19">
      <t>カクニン</t>
    </rPh>
    <phoneticPr fontId="2"/>
  </si>
  <si>
    <t>39は外国人研究者と受入研究者との事前交渉の経緯などを明らかにし、帰国後から本事業の申請時点までの指導状況を具体的に記載してください。</t>
    <phoneticPr fontId="2"/>
  </si>
  <si>
    <t>40は外国人研究者と受入研究者との事前交渉の経緯などを明らかにし、短期研究の必要性を具体的に記載してください。</t>
    <phoneticPr fontId="2"/>
  </si>
  <si>
    <t>8 氏名</t>
    <rPh sb="2" eb="4">
      <t>シメイ</t>
    </rPh>
    <phoneticPr fontId="2"/>
  </si>
  <si>
    <t>9 性別</t>
    <rPh sb="2" eb="4">
      <t>セイベツ</t>
    </rPh>
    <phoneticPr fontId="2"/>
  </si>
  <si>
    <r>
      <t>10 生年月日</t>
    </r>
    <r>
      <rPr>
        <sz val="9"/>
        <color rgb="FFFF0000"/>
        <rFont val="ＭＳ Ｐゴシック"/>
        <family val="3"/>
        <charset val="128"/>
      </rPr>
      <t>(yyyy/mm/dd)</t>
    </r>
    <rPh sb="3" eb="5">
      <t>セイネン</t>
    </rPh>
    <rPh sb="5" eb="7">
      <t>ガッピ</t>
    </rPh>
    <phoneticPr fontId="2"/>
  </si>
  <si>
    <r>
      <t>12 所属学部/研究科</t>
    </r>
    <r>
      <rPr>
        <sz val="7"/>
        <color indexed="10"/>
        <rFont val="ＭＳ Ｐゴシック"/>
        <family val="3"/>
        <charset val="128"/>
      </rPr>
      <t xml:space="preserve"> </t>
    </r>
    <r>
      <rPr>
        <b/>
        <sz val="7"/>
        <color indexed="10"/>
        <rFont val="ＭＳ Ｐゴシック"/>
        <family val="3"/>
        <charset val="128"/>
      </rPr>
      <t>（○○学部/研究科と入力）</t>
    </r>
    <rPh sb="3" eb="5">
      <t>ショゾク</t>
    </rPh>
    <rPh sb="15" eb="17">
      <t>ガクブ</t>
    </rPh>
    <rPh sb="18" eb="20">
      <t>ケンキュウ</t>
    </rPh>
    <rPh sb="20" eb="21">
      <t>カ</t>
    </rPh>
    <rPh sb="22" eb="24">
      <t>ニュウリョク</t>
    </rPh>
    <phoneticPr fontId="2"/>
  </si>
  <si>
    <t>14 電話</t>
    <rPh sb="3" eb="5">
      <t>デンワ</t>
    </rPh>
    <phoneticPr fontId="2"/>
  </si>
  <si>
    <t>15 E-mail</t>
    <phoneticPr fontId="2"/>
  </si>
  <si>
    <t>16 外国人研究者との関係</t>
    <rPh sb="3" eb="6">
      <t>ガイコクジン</t>
    </rPh>
    <rPh sb="6" eb="9">
      <t>ケンキュウシャ</t>
    </rPh>
    <rPh sb="11" eb="13">
      <t>カンケイ</t>
    </rPh>
    <phoneticPr fontId="2"/>
  </si>
  <si>
    <t>32 我が国の研究者等との討議・意見交換</t>
    <rPh sb="3" eb="4">
      <t>ワ</t>
    </rPh>
    <rPh sb="5" eb="6">
      <t>クニ</t>
    </rPh>
    <rPh sb="7" eb="10">
      <t>ケンキュウシャ</t>
    </rPh>
    <rPh sb="10" eb="11">
      <t>トウ</t>
    </rPh>
    <rPh sb="13" eb="15">
      <t>トウギ</t>
    </rPh>
    <rPh sb="16" eb="18">
      <t>イケン</t>
    </rPh>
    <rPh sb="18" eb="20">
      <t>コウカン</t>
    </rPh>
    <phoneticPr fontId="2"/>
  </si>
  <si>
    <t>7 外為法確認</t>
    <rPh sb="2" eb="7">
      <t>ガイタメホウカクニン</t>
    </rPh>
    <phoneticPr fontId="2"/>
  </si>
  <si>
    <t>様式１</t>
    <rPh sb="0" eb="2">
      <t>ヨウシキ</t>
    </rPh>
    <phoneticPr fontId="2"/>
  </si>
  <si>
    <t>大学内の順番</t>
    <rPh sb="0" eb="3">
      <t>ダイガクナイ</t>
    </rPh>
    <rPh sb="4" eb="6">
      <t>ジュンバン</t>
    </rPh>
    <phoneticPr fontId="2"/>
  </si>
  <si>
    <r>
      <t>氏名（パスポートと同一、同順であること）</t>
    </r>
    <r>
      <rPr>
        <sz val="8"/>
        <rFont val="Arial"/>
        <family val="2"/>
      </rPr>
      <t xml:space="preserve">/ Name (The same spelling as your passport) </t>
    </r>
    <r>
      <rPr>
        <sz val="8"/>
        <color rgb="FFFF0000"/>
        <rFont val="ＭＳ Ｐゴシック"/>
        <family val="3"/>
        <charset val="128"/>
      </rPr>
      <t>申請後は変更不可</t>
    </r>
    <r>
      <rPr>
        <sz val="8"/>
        <color rgb="FFFF0000"/>
        <rFont val="Arial"/>
        <family val="2"/>
      </rPr>
      <t>(Can not be changed after submission)</t>
    </r>
    <rPh sb="9" eb="11">
      <t>ドウイツ</t>
    </rPh>
    <rPh sb="12" eb="14">
      <t>ドウジュン</t>
    </rPh>
    <rPh sb="64" eb="67">
      <t>シンセイゴ</t>
    </rPh>
    <rPh sb="68" eb="70">
      <t>ヘンコウ</t>
    </rPh>
    <rPh sb="70" eb="72">
      <t>フカ</t>
    </rPh>
    <phoneticPr fontId="2"/>
  </si>
  <si>
    <r>
      <t xml:space="preserve">E-mail </t>
    </r>
    <r>
      <rPr>
        <sz val="8"/>
        <color rgb="FFFF0000"/>
        <rFont val="Arial"/>
        <family val="2"/>
      </rPr>
      <t>(1</t>
    </r>
    <r>
      <rPr>
        <sz val="8"/>
        <color rgb="FFFF0000"/>
        <rFont val="ＭＳ Ｐゴシック"/>
        <family val="3"/>
        <charset val="128"/>
      </rPr>
      <t>つであること</t>
    </r>
    <r>
      <rPr>
        <sz val="8"/>
        <color rgb="FFFF0000"/>
        <rFont val="Arial"/>
        <family val="2"/>
      </rPr>
      <t xml:space="preserve"> Write only one address)</t>
    </r>
    <phoneticPr fontId="2"/>
  </si>
  <si>
    <t>JASSO事務局用/JASSO use only
自動入力 Automatic input</t>
    <rPh sb="5" eb="9">
      <t>ジムキョクヨウ</t>
    </rPh>
    <rPh sb="25" eb="27">
      <t>ジドウ</t>
    </rPh>
    <rPh sb="27" eb="29">
      <t>ニュウリョク</t>
    </rPh>
    <phoneticPr fontId="2"/>
  </si>
  <si>
    <t>39 外国人研究者に対する日本留学を終了・帰国後から本事業申請時点までの指導状況 （日本語200文字以内）</t>
    <rPh sb="42" eb="45">
      <t>ニホンゴ</t>
    </rPh>
    <phoneticPr fontId="2"/>
  </si>
  <si>
    <t>40 短期研究の必要性 （日本語200文字以内）</t>
    <rPh sb="13" eb="16">
      <t>ニホンゴ</t>
    </rPh>
    <phoneticPr fontId="2"/>
  </si>
  <si>
    <t>留学生交流事業の一環として行うことを踏まえ、受入れ大学のみならず、他の機関を訪問するなどして、幅広く我が国の研究者との討議・意見交換・講演等の活動を行うものであること。また、若手研究者との交流の促進等教育的側面にも配慮したものであること。</t>
    <phoneticPr fontId="2"/>
  </si>
  <si>
    <t>1-1　学校番号</t>
    <rPh sb="4" eb="6">
      <t>ガッコウ</t>
    </rPh>
    <rPh sb="6" eb="8">
      <t>バンゴウ</t>
    </rPh>
    <phoneticPr fontId="2"/>
  </si>
  <si>
    <t>3 事務担当者氏名</t>
    <phoneticPr fontId="2"/>
  </si>
  <si>
    <t>2 担当部署名</t>
    <rPh sb="2" eb="4">
      <t>タントウ</t>
    </rPh>
    <rPh sb="4" eb="6">
      <t>ブショ</t>
    </rPh>
    <rPh sb="6" eb="7">
      <t>メイ</t>
    </rPh>
    <phoneticPr fontId="2"/>
  </si>
  <si>
    <t>1-2 学校名</t>
    <rPh sb="4" eb="7">
      <t>ガッコウメイ</t>
    </rPh>
    <phoneticPr fontId="2"/>
  </si>
  <si>
    <t>13 職名</t>
    <rPh sb="3" eb="5">
      <t>ショクメイ</t>
    </rPh>
    <phoneticPr fontId="2"/>
  </si>
  <si>
    <r>
      <t>22 職名　</t>
    </r>
    <r>
      <rPr>
        <b/>
        <sz val="7"/>
        <color indexed="10"/>
        <rFont val="ＭＳ Ｐゴシック"/>
        <family val="3"/>
        <charset val="128"/>
      </rPr>
      <t>※和訳すること  (代表的な１つの職名)</t>
    </r>
    <rPh sb="3" eb="5">
      <t>ショクメイ</t>
    </rPh>
    <rPh sb="7" eb="9">
      <t>ワヤク</t>
    </rPh>
    <phoneticPr fontId="2"/>
  </si>
  <si>
    <t>職名/ Position (One main title)</t>
    <phoneticPr fontId="2"/>
  </si>
  <si>
    <t>41 研究計画の概要 (日本語400文字以内)</t>
    <rPh sb="12" eb="15">
      <t>ニホンゴ</t>
    </rPh>
    <phoneticPr fontId="2"/>
  </si>
  <si>
    <r>
      <t>外国人研究者氏名 (</t>
    </r>
    <r>
      <rPr>
        <sz val="10"/>
        <color rgb="FFFF0000"/>
        <rFont val="ＭＳ Ｐ明朝"/>
        <family val="1"/>
        <charset val="128"/>
      </rPr>
      <t>パスポートと同一、同順のアルファベットで記載</t>
    </r>
    <r>
      <rPr>
        <sz val="10"/>
        <rFont val="ＭＳ Ｐ明朝"/>
        <family val="1"/>
        <charset val="128"/>
      </rPr>
      <t>）</t>
    </r>
    <rPh sb="0" eb="2">
      <t>ガイコク</t>
    </rPh>
    <rPh sb="2" eb="3">
      <t>ジン</t>
    </rPh>
    <rPh sb="3" eb="6">
      <t>ケンキュウシャ</t>
    </rPh>
    <rPh sb="6" eb="8">
      <t>シメイ</t>
    </rPh>
    <rPh sb="16" eb="18">
      <t>ドウイツ</t>
    </rPh>
    <rPh sb="19" eb="20">
      <t>オナ</t>
    </rPh>
    <rPh sb="20" eb="21">
      <t>ジュン</t>
    </rPh>
    <rPh sb="30" eb="32">
      <t>キサイ</t>
    </rPh>
    <phoneticPr fontId="2"/>
  </si>
  <si>
    <r>
      <t>37</t>
    </r>
    <r>
      <rPr>
        <b/>
        <sz val="8"/>
        <rFont val="ＭＳ Ｐゴシック"/>
        <family val="3"/>
        <charset val="128"/>
      </rPr>
      <t xml:space="preserve"> </t>
    </r>
    <r>
      <rPr>
        <sz val="8"/>
        <rFont val="ＭＳ Ｐゴシック"/>
        <family val="3"/>
        <charset val="128"/>
      </rPr>
      <t>研究課題（日本語100文字以内）</t>
    </r>
    <rPh sb="3" eb="5">
      <t>ケンキュウ</t>
    </rPh>
    <rPh sb="5" eb="7">
      <t>カダイ</t>
    </rPh>
    <phoneticPr fontId="2"/>
  </si>
  <si>
    <r>
      <t>41は具体的な</t>
    </r>
    <r>
      <rPr>
        <b/>
        <u/>
        <sz val="9"/>
        <rFont val="ＭＳ Ｐゴシック"/>
        <family val="3"/>
        <charset val="128"/>
      </rPr>
      <t>研究内容</t>
    </r>
    <r>
      <rPr>
        <sz val="9"/>
        <rFont val="ＭＳ Ｐゴシック"/>
        <family val="3"/>
        <charset val="128"/>
      </rPr>
      <t>を含んだ、日本滞在中の行動計画を記載してください。</t>
    </r>
    <rPh sb="7" eb="11">
      <t>ケンキュウナイヨウ</t>
    </rPh>
    <rPh sb="12" eb="13">
      <t>フク</t>
    </rPh>
    <rPh sb="16" eb="21">
      <t>ニホンタイザイチュウ</t>
    </rPh>
    <rPh sb="22" eb="24">
      <t>コウドウ</t>
    </rPh>
    <rPh sb="24" eb="26">
      <t>ケイカク</t>
    </rPh>
    <phoneticPr fontId="2"/>
  </si>
  <si>
    <r>
      <t xml:space="preserve"> 33-1 </t>
    </r>
    <r>
      <rPr>
        <sz val="9"/>
        <rFont val="ＭＳ Ｐゴシック"/>
        <family val="3"/>
        <charset val="128"/>
      </rPr>
      <t>研究の</t>
    </r>
    <r>
      <rPr>
        <sz val="9"/>
        <color rgb="FFFF0000"/>
        <rFont val="ＭＳ Ｐゴシック"/>
        <family val="3"/>
        <charset val="128"/>
      </rPr>
      <t>具体的な内容</t>
    </r>
    <r>
      <rPr>
        <sz val="9"/>
        <color theme="1"/>
        <rFont val="ＭＳ Ｐゴシック"/>
        <family val="3"/>
        <charset val="128"/>
      </rPr>
      <t>（日本語では</t>
    </r>
    <r>
      <rPr>
        <sz val="9"/>
        <color rgb="FFFF0000"/>
        <rFont val="Arial"/>
        <family val="2"/>
      </rPr>
      <t>700</t>
    </r>
    <r>
      <rPr>
        <sz val="9"/>
        <color theme="1"/>
        <rFont val="ＭＳ Ｐゴシック"/>
        <family val="3"/>
        <charset val="128"/>
      </rPr>
      <t>文字以上</t>
    </r>
    <r>
      <rPr>
        <sz val="9"/>
        <color rgb="FFFF0000"/>
        <rFont val="Arial"/>
        <family val="2"/>
      </rPr>
      <t>800</t>
    </r>
    <r>
      <rPr>
        <sz val="9"/>
        <color theme="1"/>
        <rFont val="ＭＳ Ｐゴシック"/>
        <family val="3"/>
        <charset val="128"/>
      </rPr>
      <t>文字以内）</t>
    </r>
    <r>
      <rPr>
        <sz val="9"/>
        <color theme="1"/>
        <rFont val="Arial"/>
        <family val="2"/>
      </rPr>
      <t xml:space="preserve">/ Outline of Research (At least </t>
    </r>
    <r>
      <rPr>
        <sz val="9"/>
        <color rgb="FFFF0000"/>
        <rFont val="Arial"/>
        <family val="2"/>
      </rPr>
      <t xml:space="preserve">300 </t>
    </r>
    <r>
      <rPr>
        <sz val="9"/>
        <color theme="1"/>
        <rFont val="Arial"/>
        <family val="2"/>
      </rPr>
      <t>words but no more than</t>
    </r>
    <r>
      <rPr>
        <sz val="9"/>
        <color rgb="FFFF0000"/>
        <rFont val="Arial"/>
        <family val="2"/>
      </rPr>
      <t xml:space="preserve"> 400 </t>
    </r>
    <r>
      <rPr>
        <sz val="9"/>
        <color theme="1"/>
        <rFont val="Arial"/>
        <family val="2"/>
      </rPr>
      <t>words in English)</t>
    </r>
    <rPh sb="16" eb="19">
      <t>ニホンゴ</t>
    </rPh>
    <rPh sb="24" eb="26">
      <t>モジ</t>
    </rPh>
    <rPh sb="26" eb="28">
      <t>イジョウ</t>
    </rPh>
    <phoneticPr fontId="2"/>
  </si>
  <si>
    <t>38-2 短期研究制度によって期待される研究の推進（国際共著論文等）（日本語200文字以内）</t>
    <phoneticPr fontId="2"/>
  </si>
  <si>
    <t>38-1 短期研究制度によって期待される帰国留学生の出身国にもたらす影響 （日本語200文字以内）</t>
    <phoneticPr fontId="2"/>
  </si>
  <si>
    <t xml:space="preserve">38-1は開発途上国・地域等の教育、学術研究及び行政の発展に寄与するものであることを踏まえ、出来るだけ具体的に記載してください。
</t>
    <phoneticPr fontId="2"/>
  </si>
  <si>
    <t xml:space="preserve">38-2は共著論文の作成など国際共同研究につながるものであることを踏まえ、出来るだけ具体的に記載してください。
</t>
    <phoneticPr fontId="2"/>
  </si>
  <si>
    <t>本制度に採用された場合、所属団体からの渡日許可を取得できる/  If you are selected as a recipient of this fellowship, will your affiliation allow you to travel to Japan?</t>
    <rPh sb="0" eb="3">
      <t>ホンセイド</t>
    </rPh>
    <rPh sb="4" eb="6">
      <t>サイヨウ</t>
    </rPh>
    <rPh sb="9" eb="11">
      <t>バアイ</t>
    </rPh>
    <rPh sb="12" eb="14">
      <t>ショゾク</t>
    </rPh>
    <rPh sb="14" eb="16">
      <t>ダンタイ</t>
    </rPh>
    <rPh sb="19" eb="21">
      <t>トニチ</t>
    </rPh>
    <rPh sb="21" eb="23">
      <t>キョカ</t>
    </rPh>
    <rPh sb="24" eb="26">
      <t>シュトク</t>
    </rPh>
    <phoneticPr fontId="2"/>
  </si>
  <si>
    <t>25　所属団体からの渡日許可を取得できる</t>
    <rPh sb="15" eb="17">
      <t>シュトク</t>
    </rPh>
    <phoneticPr fontId="2"/>
  </si>
  <si>
    <t>外為法確認</t>
    <rPh sb="0" eb="3">
      <t>ガイタメホウ</t>
    </rPh>
    <rPh sb="3" eb="5">
      <t>カクニン</t>
    </rPh>
    <phoneticPr fontId="2"/>
  </si>
  <si>
    <t>東京科学大学</t>
    <rPh sb="2" eb="4">
      <t>カガク</t>
    </rPh>
    <phoneticPr fontId="2"/>
  </si>
  <si>
    <r>
      <rPr>
        <sz val="9"/>
        <color theme="1"/>
        <rFont val="Arial"/>
        <family val="2"/>
      </rPr>
      <t xml:space="preserve">33-2 </t>
    </r>
    <r>
      <rPr>
        <sz val="9"/>
        <color theme="1"/>
        <rFont val="ＭＳ Ｐゴシック"/>
        <family val="3"/>
        <charset val="128"/>
      </rPr>
      <t>滞在期間における</t>
    </r>
    <r>
      <rPr>
        <sz val="9"/>
        <color rgb="FFFF0000"/>
        <rFont val="ＭＳ Ｐゴシック"/>
        <family val="3"/>
        <charset val="128"/>
      </rPr>
      <t>交流計画</t>
    </r>
    <r>
      <rPr>
        <sz val="9"/>
        <rFont val="ＭＳ Ｐゴシック"/>
        <family val="3"/>
        <charset val="128"/>
      </rPr>
      <t>（訪問機関、我が国の研究者を対象とする講演・討議、若手研究者との交流等）（日本語では</t>
    </r>
    <r>
      <rPr>
        <sz val="9"/>
        <color rgb="FFFF0000"/>
        <rFont val="Arial"/>
        <family val="2"/>
      </rPr>
      <t>100</t>
    </r>
    <r>
      <rPr>
        <sz val="9"/>
        <rFont val="ＭＳ Ｐゴシック"/>
        <family val="3"/>
        <charset val="128"/>
      </rPr>
      <t>文字以上</t>
    </r>
    <r>
      <rPr>
        <sz val="9"/>
        <color rgb="FFFF0000"/>
        <rFont val="Arial"/>
        <family val="2"/>
      </rPr>
      <t>200</t>
    </r>
    <r>
      <rPr>
        <sz val="9"/>
        <rFont val="ＭＳ Ｐゴシック"/>
        <family val="3"/>
        <charset val="128"/>
      </rPr>
      <t xml:space="preserve">文字以内）
</t>
    </r>
    <r>
      <rPr>
        <sz val="9"/>
        <rFont val="Arial"/>
        <family val="2"/>
      </rPr>
      <t xml:space="preserve">/ Visits to Institutions Other than the Host University, Lectures and Discussions Aimed at Japanese Researchers, and Interchange with Young Researchers (At least </t>
    </r>
    <r>
      <rPr>
        <sz val="9"/>
        <color rgb="FFFF0000"/>
        <rFont val="Arial"/>
        <family val="2"/>
      </rPr>
      <t>50</t>
    </r>
    <r>
      <rPr>
        <sz val="9"/>
        <rFont val="Arial"/>
        <family val="2"/>
      </rPr>
      <t xml:space="preserve"> words but no more than </t>
    </r>
    <r>
      <rPr>
        <sz val="9"/>
        <color rgb="FFFF0000"/>
        <rFont val="Arial"/>
        <family val="2"/>
      </rPr>
      <t>100</t>
    </r>
    <r>
      <rPr>
        <sz val="9"/>
        <rFont val="Arial"/>
        <family val="2"/>
      </rPr>
      <t xml:space="preserve"> words in English)</t>
    </r>
    <rPh sb="5" eb="9">
      <t>タイザイキカン</t>
    </rPh>
    <rPh sb="13" eb="15">
      <t>コウリュウ</t>
    </rPh>
    <rPh sb="15" eb="17">
      <t>ケイカク</t>
    </rPh>
    <phoneticPr fontId="2"/>
  </si>
  <si>
    <t xml:space="preserve">令和9年度帰国外国人留学生短期研究制度　申請書類について </t>
    <phoneticPr fontId="2"/>
  </si>
  <si>
    <t>令和9年度　帰国外国人留学生短期研究制度　外国人研究者申請書</t>
    <phoneticPr fontId="2"/>
  </si>
  <si>
    <t>令和9年度　帰国外国人留学生短期研究制度　外国人研究者推薦書</t>
    <phoneticPr fontId="2"/>
  </si>
  <si>
    <t>「令和9年度帰国外国人留学生短期研究制度」の募集について(回答）</t>
    <phoneticPr fontId="2"/>
  </si>
  <si>
    <t>How to prepare application documents for "Follow-up Research Fellowship for Former International Students 2027"</t>
    <phoneticPr fontId="2"/>
  </si>
  <si>
    <t>Application Form for Follow-up Research Fellowship for Former International Students 2027</t>
    <phoneticPr fontId="2"/>
  </si>
  <si>
    <t>Letter of Recommendation for Follow-up Research Fellowship for Former International Students for Fiscal 2027</t>
    <phoneticPr fontId="2"/>
  </si>
  <si>
    <t>Concerning Application to the "Follow-up Research Fellowship for Former International Students for Fiscal 2027(Response)</t>
    <phoneticPr fontId="2"/>
  </si>
  <si>
    <t>「令和9年度帰国外国人留学生短期研究制度」</t>
    <rPh sb="4" eb="6">
      <t>ネンド</t>
    </rPh>
    <rPh sb="6" eb="8">
      <t>キコク</t>
    </rPh>
    <rPh sb="8" eb="10">
      <t>ガイコク</t>
    </rPh>
    <rPh sb="10" eb="11">
      <t>ジン</t>
    </rPh>
    <rPh sb="11" eb="13">
      <t>リュウガク</t>
    </rPh>
    <rPh sb="13" eb="14">
      <t>セイ</t>
    </rPh>
    <rPh sb="14" eb="20">
      <t>タンキケンキュウセイド</t>
    </rPh>
    <phoneticPr fontId="2"/>
  </si>
  <si>
    <t>令和９年度　帰国外国人留学生短期研究制度　外国人研究者申請書</t>
    <rPh sb="3" eb="5">
      <t>ネンド</t>
    </rPh>
    <rPh sb="6" eb="8">
      <t>キコク</t>
    </rPh>
    <rPh sb="8" eb="10">
      <t>ガイコク</t>
    </rPh>
    <rPh sb="10" eb="11">
      <t>ジン</t>
    </rPh>
    <rPh sb="11" eb="13">
      <t>リュウガク</t>
    </rPh>
    <rPh sb="13" eb="14">
      <t>セイ</t>
    </rPh>
    <rPh sb="14" eb="16">
      <t>タンキ</t>
    </rPh>
    <rPh sb="16" eb="18">
      <t>ケンキュウ</t>
    </rPh>
    <rPh sb="18" eb="20">
      <t>セイド</t>
    </rPh>
    <rPh sb="21" eb="23">
      <t>ガイコク</t>
    </rPh>
    <rPh sb="23" eb="24">
      <t>ジン</t>
    </rPh>
    <rPh sb="24" eb="27">
      <t>ケンキュウシャ</t>
    </rPh>
    <rPh sb="27" eb="29">
      <t>シンセイ</t>
    </rPh>
    <rPh sb="29" eb="30">
      <t>ショ</t>
    </rPh>
    <phoneticPr fontId="2"/>
  </si>
  <si>
    <t>（2027年7月1日から2028年3月20日までの60日以上90日以内）（60-90 days between July 1, 2027 and March 20, 2028）</t>
    <rPh sb="5" eb="6">
      <t>ネン</t>
    </rPh>
    <rPh sb="7" eb="8">
      <t>ガツ</t>
    </rPh>
    <rPh sb="9" eb="10">
      <t>ニチ</t>
    </rPh>
    <rPh sb="16" eb="17">
      <t>ネン</t>
    </rPh>
    <rPh sb="18" eb="19">
      <t>ガツ</t>
    </rPh>
    <rPh sb="21" eb="22">
      <t>ニチ</t>
    </rPh>
    <rPh sb="27" eb="28">
      <t>ニチ</t>
    </rPh>
    <rPh sb="28" eb="30">
      <t>イジョウ</t>
    </rPh>
    <rPh sb="32" eb="33">
      <t>ニチ</t>
    </rPh>
    <rPh sb="33" eb="35">
      <t>イナイ</t>
    </rPh>
    <phoneticPr fontId="2"/>
  </si>
  <si>
    <r>
      <t>研究期間</t>
    </r>
    <r>
      <rPr>
        <sz val="8"/>
        <rFont val="Arial"/>
        <family val="2"/>
      </rPr>
      <t>/Period of Research</t>
    </r>
    <rPh sb="0" eb="2">
      <t>ケンキュウ</t>
    </rPh>
    <rPh sb="2" eb="4">
      <t>キカン</t>
    </rPh>
    <phoneticPr fontId="2"/>
  </si>
  <si>
    <t>令和９年度　帰国外国人留学生短期研究制度　外国人研究者推薦書</t>
    <phoneticPr fontId="2"/>
  </si>
  <si>
    <r>
      <t xml:space="preserve">11 </t>
    </r>
    <r>
      <rPr>
        <sz val="7"/>
        <rFont val="ＭＳ Ｐゴシック"/>
        <family val="3"/>
        <charset val="128"/>
      </rPr>
      <t>年齢</t>
    </r>
    <r>
      <rPr>
        <sz val="6.5"/>
        <rFont val="ＭＳ Ｐゴシック"/>
        <family val="3"/>
        <charset val="128"/>
      </rPr>
      <t>(2027年4月1日現在)</t>
    </r>
    <rPh sb="3" eb="5">
      <t>ネンレイ</t>
    </rPh>
    <phoneticPr fontId="2"/>
  </si>
  <si>
    <t>研究期間　（2027年7月1日から2028年3月20日までの60日以上90日以内）</t>
    <rPh sb="0" eb="2">
      <t>ケンキュウ</t>
    </rPh>
    <rPh sb="2" eb="4">
      <t>キカン</t>
    </rPh>
    <phoneticPr fontId="2"/>
  </si>
  <si>
    <t>（2027年4月1日現在 / As of April 1, 2027）</t>
    <rPh sb="5" eb="6">
      <t>ネン</t>
    </rPh>
    <rPh sb="7" eb="8">
      <t>ガツ</t>
    </rPh>
    <rPh sb="9" eb="10">
      <t>ニチ</t>
    </rPh>
    <rPh sb="10" eb="12">
      <t>ゲンザイ</t>
    </rPh>
    <phoneticPr fontId="2"/>
  </si>
  <si>
    <t>令和8年　　月　　日</t>
    <rPh sb="0" eb="2">
      <t>レイワ</t>
    </rPh>
    <rPh sb="3" eb="4">
      <t>ネン</t>
    </rPh>
    <rPh sb="6" eb="7">
      <t>ガツ</t>
    </rPh>
    <rPh sb="9" eb="10">
      <t>ニチ</t>
    </rPh>
    <phoneticPr fontId="2"/>
  </si>
  <si>
    <t>　令和8年9月28日付け学支国奨第167号で通知のありました標記の件について、申請書類に虚偽のないことを確認し、下記の者を推薦いたします。
　なお、受入研究者に係る兼業許可の手続きが必要な場合には、学内において適切に処理いたします。</t>
    <rPh sb="4" eb="5">
      <t>ネン</t>
    </rPh>
    <rPh sb="91" eb="93">
      <t>ヒツヨウ</t>
    </rPh>
    <rPh sb="94" eb="96">
      <t>バアイ</t>
    </rPh>
    <rPh sb="106" eb="107">
      <t>セツ</t>
    </rPh>
    <phoneticPr fontId="2"/>
  </si>
  <si>
    <t xml:space="preserve">年齢
（2027年
4月1日
現在）
</t>
    <rPh sb="8" eb="9">
      <t>ネン</t>
    </rPh>
    <rPh sb="11" eb="12">
      <t>ガツ</t>
    </rPh>
    <rPh sb="13" eb="14">
      <t>ニチ</t>
    </rPh>
    <rPh sb="15" eb="17">
      <t>ゲンザイ</t>
    </rPh>
    <phoneticPr fontId="2"/>
  </si>
  <si>
    <r>
      <t xml:space="preserve">年齢
</t>
    </r>
    <r>
      <rPr>
        <sz val="10"/>
        <color indexed="10"/>
        <rFont val="ＭＳ Ｐゴシック"/>
        <family val="3"/>
        <charset val="128"/>
      </rPr>
      <t>（2027年4月1日現在）</t>
    </r>
    <rPh sb="0" eb="2">
      <t>ネンレイ</t>
    </rPh>
    <rPh sb="8" eb="9">
      <t>ネン</t>
    </rPh>
    <rPh sb="10" eb="11">
      <t>ガツ</t>
    </rPh>
    <rPh sb="12" eb="13">
      <t>ニチ</t>
    </rPh>
    <rPh sb="13" eb="15">
      <t>ゲンザイ</t>
    </rPh>
    <phoneticPr fontId="2"/>
  </si>
  <si>
    <t>国際・地域連携課</t>
    <rPh sb="0" eb="2">
      <t>コクサイ</t>
    </rPh>
    <rPh sb="3" eb="8">
      <t>チイキレンケイカ</t>
    </rPh>
    <phoneticPr fontId="2"/>
  </si>
  <si>
    <t>080-8555</t>
    <phoneticPr fontId="2"/>
  </si>
  <si>
    <t>北海道帯広市稲田町西２線１１番地</t>
    <rPh sb="0" eb="3">
      <t>ホッカイドウ</t>
    </rPh>
    <rPh sb="3" eb="6">
      <t>オビヒロシ</t>
    </rPh>
    <rPh sb="6" eb="9">
      <t>イナダマチ</t>
    </rPh>
    <rPh sb="9" eb="10">
      <t>ニシ</t>
    </rPh>
    <rPh sb="11" eb="12">
      <t>セン</t>
    </rPh>
    <rPh sb="14" eb="16">
      <t>バンチ</t>
    </rPh>
    <phoneticPr fontId="2"/>
  </si>
  <si>
    <t>kokusai@obihiro.ac.jp</t>
    <phoneticPr fontId="2"/>
  </si>
  <si>
    <t>0155-49-5232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</si>
</sst>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yyyy/m"/>
    <numFmt numFmtId="178" formatCode="[&lt;=99999999]####\-####;\(00\)\ ####\-####"/>
  </numFmts>
  <fonts count="98"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b/>
      <sz val="14"/>
      <name val="ＭＳ Ｐゴシック"/>
      <family val="3"/>
      <charset val="128"/>
    </font>
    <font>
      <b/>
      <sz val="11"/>
      <name val="ＭＳ Ｐゴシック"/>
      <family val="3"/>
      <charset val="128"/>
    </font>
    <font>
      <u/>
      <sz val="11"/>
      <color indexed="12"/>
      <name val="ＭＳ Ｐゴシック"/>
      <family val="3"/>
      <charset val="128"/>
    </font>
    <font>
      <b/>
      <sz val="11"/>
      <color indexed="10"/>
      <name val="ＭＳ Ｐゴシック"/>
      <family val="3"/>
      <charset val="128"/>
    </font>
    <font>
      <b/>
      <sz val="12"/>
      <name val="ＭＳ Ｐゴシック"/>
      <family val="3"/>
      <charset val="128"/>
    </font>
    <font>
      <sz val="11"/>
      <name val="Arial"/>
      <family val="2"/>
    </font>
    <font>
      <sz val="8"/>
      <name val="Arial"/>
      <family val="2"/>
    </font>
    <font>
      <sz val="10"/>
      <name val="Arial"/>
      <family val="2"/>
    </font>
    <font>
      <sz val="14"/>
      <name val="Arial"/>
      <family val="2"/>
    </font>
    <font>
      <sz val="9"/>
      <name val="Arial"/>
      <family val="2"/>
    </font>
    <font>
      <b/>
      <sz val="14"/>
      <name val="Arial"/>
      <family val="2"/>
    </font>
    <font>
      <sz val="12"/>
      <name val="Arial"/>
      <family val="2"/>
    </font>
    <font>
      <b/>
      <sz val="12"/>
      <color indexed="48"/>
      <name val="Arial"/>
      <family val="2"/>
    </font>
    <font>
      <b/>
      <sz val="8"/>
      <color indexed="48"/>
      <name val="Arial"/>
      <family val="2"/>
    </font>
    <font>
      <b/>
      <sz val="11"/>
      <color indexed="48"/>
      <name val="Arial"/>
      <family val="2"/>
    </font>
    <font>
      <sz val="11"/>
      <color indexed="48"/>
      <name val="Arial"/>
      <family val="2"/>
    </font>
    <font>
      <sz val="8"/>
      <color indexed="48"/>
      <name val="Arial"/>
      <family val="2"/>
    </font>
    <font>
      <b/>
      <sz val="11"/>
      <name val="Arial"/>
      <family val="2"/>
    </font>
    <font>
      <sz val="11"/>
      <color indexed="10"/>
      <name val="Arial"/>
      <family val="2"/>
    </font>
    <font>
      <sz val="9"/>
      <color indexed="10"/>
      <name val="ＭＳ Ｐゴシック"/>
      <family val="3"/>
      <charset val="128"/>
    </font>
    <font>
      <b/>
      <sz val="10"/>
      <color indexed="48"/>
      <name val="ＭＳ Ｐゴシック"/>
      <family val="3"/>
      <charset val="128"/>
    </font>
    <font>
      <b/>
      <sz val="10"/>
      <color indexed="48"/>
      <name val="Arial"/>
      <family val="2"/>
    </font>
    <font>
      <sz val="11"/>
      <name val="ＭＳ Ｐゴシック"/>
      <family val="3"/>
      <charset val="128"/>
    </font>
    <font>
      <sz val="10"/>
      <color indexed="10"/>
      <name val="ＭＳ Ｐゴシック"/>
      <family val="3"/>
      <charset val="128"/>
    </font>
    <font>
      <sz val="12"/>
      <name val="ＭＳ Ｐゴシック"/>
      <family val="3"/>
      <charset val="128"/>
    </font>
    <font>
      <b/>
      <sz val="10"/>
      <color indexed="10"/>
      <name val="Arial"/>
      <family val="2"/>
    </font>
    <font>
      <sz val="22"/>
      <name val="ＭＳ Ｐゴシック"/>
      <family val="3"/>
      <charset val="128"/>
    </font>
    <font>
      <sz val="8"/>
      <color indexed="10"/>
      <name val="Arial"/>
      <family val="2"/>
    </font>
    <font>
      <sz val="8"/>
      <color indexed="10"/>
      <name val="ＭＳ Ｐゴシック"/>
      <family val="3"/>
      <charset val="128"/>
    </font>
    <font>
      <sz val="7"/>
      <color indexed="10"/>
      <name val="ＭＳ Ｐゴシック"/>
      <family val="3"/>
      <charset val="128"/>
    </font>
    <font>
      <b/>
      <sz val="10"/>
      <name val="ＭＳ Ｐゴシック"/>
      <family val="3"/>
      <charset val="128"/>
    </font>
    <font>
      <b/>
      <sz val="9"/>
      <name val="ＭＳ Ｐゴシック"/>
      <family val="3"/>
      <charset val="128"/>
    </font>
    <font>
      <b/>
      <sz val="9"/>
      <name val="Arial"/>
      <family val="2"/>
    </font>
    <font>
      <sz val="24"/>
      <color indexed="10"/>
      <name val="Arial"/>
      <family val="2"/>
    </font>
    <font>
      <b/>
      <sz val="22"/>
      <name val="Arial"/>
      <family val="2"/>
    </font>
    <font>
      <b/>
      <sz val="7"/>
      <color indexed="48"/>
      <name val="Arial"/>
      <family val="2"/>
    </font>
    <font>
      <b/>
      <sz val="7"/>
      <color indexed="48"/>
      <name val="ＭＳ Ｐゴシック"/>
      <family val="3"/>
      <charset val="128"/>
    </font>
    <font>
      <sz val="9"/>
      <color indexed="10"/>
      <name val="Arial"/>
      <family val="2"/>
    </font>
    <font>
      <sz val="24"/>
      <color indexed="10"/>
      <name val="ＭＳ Ｐゴシック"/>
      <family val="3"/>
      <charset val="128"/>
    </font>
    <font>
      <sz val="16"/>
      <color indexed="10"/>
      <name val="Arial"/>
      <family val="2"/>
    </font>
    <font>
      <sz val="20"/>
      <name val="ＭＳ Ｐゴシック"/>
      <family val="3"/>
      <charset val="128"/>
    </font>
    <font>
      <sz val="20"/>
      <name val="Arial"/>
      <family val="2"/>
    </font>
    <font>
      <sz val="12"/>
      <color indexed="10"/>
      <name val="ＭＳ Ｐゴシック"/>
      <family val="3"/>
      <charset val="128"/>
    </font>
    <font>
      <b/>
      <sz val="20"/>
      <name val="ＭＳ Ｐゴシック"/>
      <family val="3"/>
      <charset val="128"/>
    </font>
    <font>
      <b/>
      <sz val="8"/>
      <color indexed="10"/>
      <name val="ＭＳ Ｐゴシック"/>
      <family val="3"/>
      <charset val="128"/>
    </font>
    <font>
      <sz val="11"/>
      <color indexed="10"/>
      <name val="ＭＳ Ｐゴシック"/>
      <family val="3"/>
      <charset val="128"/>
    </font>
    <font>
      <b/>
      <sz val="20"/>
      <color indexed="8"/>
      <name val="ＭＳ Ｐゴシック"/>
      <family val="3"/>
      <charset val="128"/>
    </font>
    <font>
      <b/>
      <sz val="20"/>
      <name val="Arial"/>
      <family val="2"/>
    </font>
    <font>
      <sz val="18"/>
      <color indexed="10"/>
      <name val="ＭＳ Ｐゴシック"/>
      <family val="3"/>
      <charset val="128"/>
    </font>
    <font>
      <b/>
      <sz val="9"/>
      <color indexed="10"/>
      <name val="ＭＳ Ｐゴシック"/>
      <family val="3"/>
      <charset val="128"/>
    </font>
    <font>
      <b/>
      <sz val="9"/>
      <color indexed="10"/>
      <name val="Arial"/>
      <family val="2"/>
    </font>
    <font>
      <b/>
      <sz val="8"/>
      <name val="ＭＳ Ｐゴシック"/>
      <family val="3"/>
      <charset val="128"/>
    </font>
    <font>
      <b/>
      <sz val="7"/>
      <color indexed="10"/>
      <name val="ＭＳ Ｐゴシック"/>
      <family val="3"/>
      <charset val="128"/>
    </font>
    <font>
      <b/>
      <sz val="10"/>
      <name val="Arial"/>
      <family val="2"/>
    </font>
    <font>
      <sz val="10"/>
      <color indexed="48"/>
      <name val="Arial"/>
      <family val="2"/>
    </font>
    <font>
      <sz val="10"/>
      <color indexed="48"/>
      <name val="ＭＳ Ｐゴシック"/>
      <family val="3"/>
      <charset val="128"/>
    </font>
    <font>
      <sz val="11"/>
      <color theme="1"/>
      <name val="ＭＳ Ｐゴシック"/>
      <family val="3"/>
      <charset val="128"/>
      <scheme val="minor"/>
    </font>
    <font>
      <sz val="10"/>
      <color rgb="FF3366FF"/>
      <name val="Arial"/>
      <family val="2"/>
    </font>
    <font>
      <b/>
      <sz val="8"/>
      <color rgb="FFFF0000"/>
      <name val="ＭＳ Ｐゴシック"/>
      <family val="3"/>
      <charset val="128"/>
    </font>
    <font>
      <b/>
      <sz val="8"/>
      <color rgb="FFFF0000"/>
      <name val="Arial"/>
      <family val="2"/>
    </font>
    <font>
      <sz val="8"/>
      <color theme="1"/>
      <name val="ＭＳ Ｐゴシック"/>
      <family val="3"/>
      <charset val="128"/>
    </font>
    <font>
      <sz val="9"/>
      <color rgb="FFFF0000"/>
      <name val="ＭＳ Ｐゴシック"/>
      <family val="3"/>
      <charset val="128"/>
    </font>
    <font>
      <sz val="9"/>
      <color rgb="FFFF0000"/>
      <name val="Arial"/>
      <family val="2"/>
    </font>
    <font>
      <sz val="12"/>
      <color rgb="FFFF0000"/>
      <name val="ＭＳ Ｐゴシック"/>
      <family val="3"/>
      <charset val="128"/>
    </font>
    <font>
      <sz val="11"/>
      <color rgb="FF0000FF"/>
      <name val="ＭＳ Ｐゴシック"/>
      <family val="3"/>
      <charset val="128"/>
    </font>
    <font>
      <sz val="11"/>
      <color theme="3" tint="0.39997558519241921"/>
      <name val="ＭＳ Ｐゴシック"/>
      <family val="3"/>
      <charset val="128"/>
    </font>
    <font>
      <sz val="11"/>
      <color theme="1"/>
      <name val="ＭＳ Ｐゴシック"/>
      <family val="3"/>
      <charset val="128"/>
    </font>
    <font>
      <b/>
      <sz val="14"/>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sz val="8"/>
      <name val="ＭＳ Ｐ明朝"/>
      <family val="1"/>
      <charset val="128"/>
    </font>
    <font>
      <sz val="11"/>
      <name val="ＭＳ Ｐ明朝"/>
      <family val="1"/>
      <charset val="128"/>
    </font>
    <font>
      <b/>
      <sz val="11"/>
      <name val="ＭＳ Ｐ明朝"/>
      <family val="1"/>
      <charset val="128"/>
    </font>
    <font>
      <strike/>
      <sz val="11"/>
      <color rgb="FF0099FF"/>
      <name val="ＭＳ Ｐ明朝"/>
      <family val="1"/>
      <charset val="128"/>
    </font>
    <font>
      <sz val="14"/>
      <name val="ＭＳ Ｐ明朝"/>
      <family val="1"/>
      <charset val="128"/>
    </font>
    <font>
      <sz val="12"/>
      <name val="ＭＳ Ｐ明朝"/>
      <family val="1"/>
      <charset val="128"/>
    </font>
    <font>
      <sz val="10"/>
      <name val="ＭＳ Ｐ明朝"/>
      <family val="1"/>
      <charset val="128"/>
    </font>
    <font>
      <b/>
      <sz val="11"/>
      <name val="ＭＳ Ｐゴシック"/>
      <family val="3"/>
      <charset val="128"/>
      <scheme val="major"/>
    </font>
    <font>
      <sz val="8"/>
      <name val="ＭＳ Ｐゴシック"/>
      <family val="3"/>
      <charset val="128"/>
      <scheme val="minor"/>
    </font>
    <font>
      <sz val="8"/>
      <color rgb="FFFF0000"/>
      <name val="ＭＳ Ｐゴシック"/>
      <family val="3"/>
      <charset val="128"/>
    </font>
    <font>
      <sz val="8"/>
      <color rgb="FFFF0000"/>
      <name val="Arial"/>
      <family val="2"/>
    </font>
    <font>
      <b/>
      <sz val="13"/>
      <name val="ＭＳ Ｐゴシック"/>
      <family val="3"/>
      <charset val="128"/>
    </font>
    <font>
      <sz val="7"/>
      <name val="ＭＳ Ｐゴシック"/>
      <family val="3"/>
      <charset val="128"/>
    </font>
    <font>
      <sz val="11"/>
      <color rgb="FFFF0000"/>
      <name val="ＭＳ Ｐ明朝"/>
      <family val="1"/>
      <charset val="128"/>
    </font>
    <font>
      <sz val="6.5"/>
      <name val="ＭＳ Ｐゴシック"/>
      <family val="3"/>
      <charset val="128"/>
    </font>
    <font>
      <sz val="10"/>
      <color rgb="FFFF0000"/>
      <name val="ＭＳ Ｐ明朝"/>
      <family val="1"/>
      <charset val="128"/>
    </font>
    <font>
      <sz val="8.9"/>
      <name val="ＭＳ Ｐゴシック"/>
      <family val="3"/>
      <charset val="128"/>
    </font>
    <font>
      <b/>
      <u/>
      <sz val="9"/>
      <name val="ＭＳ Ｐゴシック"/>
      <family val="3"/>
      <charset val="128"/>
    </font>
    <font>
      <sz val="9"/>
      <color theme="1"/>
      <name val="Arial"/>
      <family val="2"/>
    </font>
    <font>
      <sz val="9"/>
      <color theme="1"/>
      <name val="ＭＳ Ｐゴシック"/>
      <family val="3"/>
      <charset val="128"/>
    </font>
    <font>
      <sz val="9"/>
      <name val="ＭＳ Ｐ明朝"/>
      <family val="1"/>
      <charset val="128"/>
    </font>
  </fonts>
  <fills count="11">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indexed="65"/>
        <bgColor indexed="64"/>
      </patternFill>
    </fill>
    <fill>
      <patternFill patternType="solid">
        <fgColor rgb="FFCCFFCC"/>
        <bgColor indexed="64"/>
      </patternFill>
    </fill>
    <fill>
      <patternFill patternType="solid">
        <fgColor theme="8" tint="0.39997558519241921"/>
        <bgColor indexed="64"/>
      </patternFill>
    </fill>
  </fills>
  <borders count="125">
    <border>
      <left/>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hair">
        <color indexed="64"/>
      </top>
      <bottom/>
      <diagonal/>
    </border>
    <border>
      <left/>
      <right/>
      <top style="hair">
        <color indexed="64"/>
      </top>
      <bottom style="hair">
        <color indexed="64"/>
      </bottom>
      <diagonal/>
    </border>
    <border>
      <left/>
      <right/>
      <top style="thin">
        <color indexed="64"/>
      </top>
      <bottom style="hair">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hair">
        <color indexed="64"/>
      </top>
      <bottom/>
      <diagonal/>
    </border>
    <border>
      <left style="hair">
        <color indexed="64"/>
      </left>
      <right/>
      <top style="hair">
        <color indexed="64"/>
      </top>
      <bottom/>
      <diagonal/>
    </border>
    <border>
      <left style="thin">
        <color indexed="64"/>
      </left>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thin">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style="double">
        <color indexed="48"/>
      </left>
      <right/>
      <top style="double">
        <color indexed="48"/>
      </top>
      <bottom style="double">
        <color indexed="48"/>
      </bottom>
      <diagonal/>
    </border>
    <border>
      <left/>
      <right/>
      <top style="double">
        <color indexed="48"/>
      </top>
      <bottom style="double">
        <color indexed="48"/>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double">
        <color indexed="48"/>
      </right>
      <top style="double">
        <color indexed="48"/>
      </top>
      <bottom style="double">
        <color indexed="48"/>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top style="double">
        <color indexed="64"/>
      </top>
      <bottom/>
      <diagonal/>
    </border>
    <border>
      <left style="double">
        <color indexed="64"/>
      </left>
      <right style="hair">
        <color indexed="64"/>
      </right>
      <top style="hair">
        <color indexed="64"/>
      </top>
      <bottom style="hair">
        <color indexed="64"/>
      </bottom>
      <diagonal/>
    </border>
    <border>
      <left style="thin">
        <color indexed="64"/>
      </left>
      <right/>
      <top style="double">
        <color indexed="64"/>
      </top>
      <bottom/>
      <diagonal/>
    </border>
    <border>
      <left style="double">
        <color indexed="64"/>
      </left>
      <right/>
      <top style="hair">
        <color indexed="64"/>
      </top>
      <bottom/>
      <diagonal/>
    </border>
    <border>
      <left style="double">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style="hair">
        <color indexed="64"/>
      </right>
      <top style="hair">
        <color indexed="64"/>
      </top>
      <bottom style="double">
        <color indexed="64"/>
      </bottom>
      <diagonal/>
    </border>
    <border>
      <left style="double">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double">
        <color indexed="64"/>
      </right>
      <top/>
      <bottom style="hair">
        <color indexed="64"/>
      </bottom>
      <diagonal/>
    </border>
    <border>
      <left/>
      <right style="double">
        <color indexed="64"/>
      </right>
      <top style="hair">
        <color indexed="64"/>
      </top>
      <bottom/>
      <diagonal/>
    </border>
    <border>
      <left/>
      <right style="double">
        <color indexed="64"/>
      </right>
      <top/>
      <bottom style="hair">
        <color indexed="64"/>
      </bottom>
      <diagonal/>
    </border>
    <border>
      <left style="thin">
        <color indexed="64"/>
      </left>
      <right style="medium">
        <color indexed="64"/>
      </right>
      <top style="medium">
        <color indexed="64"/>
      </top>
      <bottom style="medium">
        <color indexed="64"/>
      </bottom>
      <diagonal/>
    </border>
    <border>
      <left/>
      <right/>
      <top style="double">
        <color rgb="FF3366FF"/>
      </top>
      <bottom style="double">
        <color rgb="FF3366FF"/>
      </bottom>
      <diagonal/>
    </border>
    <border>
      <left/>
      <right style="double">
        <color rgb="FF3366FF"/>
      </right>
      <top style="double">
        <color rgb="FF3366FF"/>
      </top>
      <bottom style="double">
        <color rgb="FF3366FF"/>
      </bottom>
      <diagonal/>
    </border>
    <border>
      <left style="double">
        <color rgb="FF3366FF"/>
      </left>
      <right/>
      <top style="double">
        <color rgb="FF3366FF"/>
      </top>
      <bottom style="double">
        <color rgb="FF3366FF"/>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thin">
        <color indexed="64"/>
      </left>
      <right style="thin">
        <color indexed="64"/>
      </right>
      <top style="thin">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left style="hair">
        <color indexed="64"/>
      </left>
      <right/>
      <top/>
      <bottom style="double">
        <color indexed="64"/>
      </bottom>
      <diagonal/>
    </border>
    <border>
      <left/>
      <right style="double">
        <color indexed="64"/>
      </right>
      <top/>
      <bottom style="double">
        <color indexed="64"/>
      </bottom>
      <diagonal/>
    </border>
    <border>
      <left/>
      <right style="double">
        <color indexed="64"/>
      </right>
      <top style="double">
        <color indexed="64"/>
      </top>
      <bottom style="hair">
        <color indexed="64"/>
      </bottom>
      <diagonal/>
    </border>
    <border>
      <left/>
      <right/>
      <top style="medium">
        <color rgb="FFFF0000"/>
      </top>
      <bottom/>
      <diagonal/>
    </border>
    <border>
      <left/>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rgb="FFFF0000"/>
      </right>
      <top/>
      <bottom/>
      <diagonal/>
    </border>
  </borders>
  <cellStyleXfs count="5">
    <xf numFmtId="0" fontId="0" fillId="0" borderId="0">
      <alignment vertical="center"/>
    </xf>
    <xf numFmtId="0" fontId="8"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xf numFmtId="0" fontId="62" fillId="0" borderId="0">
      <alignment vertical="center"/>
    </xf>
  </cellStyleXfs>
  <cellXfs count="748">
    <xf numFmtId="0" fontId="0" fillId="0" borderId="0" xfId="0">
      <alignment vertical="center"/>
    </xf>
    <xf numFmtId="0" fontId="11" fillId="2" borderId="0" xfId="0" applyFont="1" applyFill="1">
      <alignment vertical="center"/>
    </xf>
    <xf numFmtId="0" fontId="12" fillId="2" borderId="0" xfId="0" applyFont="1" applyFill="1">
      <alignment vertical="center"/>
    </xf>
    <xf numFmtId="0" fontId="18" fillId="2" borderId="0" xfId="0" applyFont="1" applyFill="1" applyAlignment="1">
      <alignment vertical="center" wrapText="1"/>
    </xf>
    <xf numFmtId="0" fontId="19" fillId="2" borderId="0" xfId="0" applyFont="1" applyFill="1">
      <alignment vertical="center"/>
    </xf>
    <xf numFmtId="0" fontId="23" fillId="2" borderId="0" xfId="0" applyFont="1" applyFill="1" applyAlignment="1">
      <alignment horizontal="center" vertical="center"/>
    </xf>
    <xf numFmtId="0" fontId="11" fillId="2" borderId="1" xfId="0" applyFont="1" applyFill="1" applyBorder="1">
      <alignment vertical="center"/>
    </xf>
    <xf numFmtId="0" fontId="15" fillId="2" borderId="1" xfId="0" applyFont="1" applyFill="1" applyBorder="1" applyAlignment="1">
      <alignment horizontal="left" vertical="center"/>
    </xf>
    <xf numFmtId="0" fontId="12" fillId="0" borderId="0" xfId="0" applyFont="1">
      <alignment vertical="center"/>
    </xf>
    <xf numFmtId="0" fontId="4" fillId="0" borderId="0" xfId="0" applyFont="1">
      <alignment vertical="center"/>
    </xf>
    <xf numFmtId="0" fontId="15" fillId="2" borderId="0" xfId="0" applyFont="1" applyFill="1">
      <alignment vertical="center"/>
    </xf>
    <xf numFmtId="0" fontId="14" fillId="0" borderId="0" xfId="0" applyFont="1">
      <alignment vertical="center"/>
    </xf>
    <xf numFmtId="176" fontId="14" fillId="0" borderId="0" xfId="0" applyNumberFormat="1" applyFont="1">
      <alignment vertical="center"/>
    </xf>
    <xf numFmtId="0" fontId="11" fillId="0" borderId="0" xfId="0" applyFont="1">
      <alignment vertical="center"/>
    </xf>
    <xf numFmtId="176" fontId="11" fillId="0" borderId="0" xfId="0" applyNumberFormat="1" applyFont="1">
      <alignment vertical="center"/>
    </xf>
    <xf numFmtId="0" fontId="17" fillId="0" borderId="0" xfId="0" applyFont="1" applyAlignment="1">
      <alignment horizontal="center" vertical="center"/>
    </xf>
    <xf numFmtId="0" fontId="13" fillId="0" borderId="0" xfId="0" applyFont="1">
      <alignment vertical="center"/>
    </xf>
    <xf numFmtId="176" fontId="13" fillId="0" borderId="0" xfId="0" applyNumberFormat="1" applyFont="1">
      <alignment vertical="center"/>
    </xf>
    <xf numFmtId="14" fontId="13" fillId="0" borderId="0" xfId="0" applyNumberFormat="1" applyFont="1">
      <alignment vertical="center"/>
    </xf>
    <xf numFmtId="0" fontId="13" fillId="0" borderId="2" xfId="0" applyFont="1" applyBorder="1">
      <alignment vertical="center"/>
    </xf>
    <xf numFmtId="0" fontId="13" fillId="0" borderId="3" xfId="0" applyFont="1" applyBorder="1">
      <alignment vertical="center"/>
    </xf>
    <xf numFmtId="0" fontId="4" fillId="0" borderId="0" xfId="0" applyFont="1" applyAlignment="1">
      <alignment horizontal="center" vertical="center"/>
    </xf>
    <xf numFmtId="0" fontId="28" fillId="0" borderId="0" xfId="0" applyFont="1">
      <alignment vertical="center"/>
    </xf>
    <xf numFmtId="0" fontId="47" fillId="0" borderId="0" xfId="0" applyFont="1" applyAlignment="1">
      <alignment horizontal="center" vertical="center"/>
    </xf>
    <xf numFmtId="0" fontId="30" fillId="0" borderId="4" xfId="0" applyFont="1" applyBorder="1" applyAlignment="1">
      <alignment vertical="top" wrapText="1"/>
    </xf>
    <xf numFmtId="176" fontId="30" fillId="0" borderId="4" xfId="0" applyNumberFormat="1" applyFont="1" applyBorder="1" applyAlignment="1">
      <alignment vertical="top" wrapText="1"/>
    </xf>
    <xf numFmtId="0" fontId="30" fillId="0" borderId="4" xfId="0" applyFont="1" applyBorder="1" applyAlignment="1">
      <alignment horizontal="left" vertical="top" wrapText="1"/>
    </xf>
    <xf numFmtId="0" fontId="17" fillId="0" borderId="0" xfId="0" applyFont="1" applyAlignment="1">
      <alignment vertical="top"/>
    </xf>
    <xf numFmtId="0" fontId="17" fillId="0" borderId="0" xfId="0" applyFont="1" applyAlignment="1">
      <alignment vertical="top" wrapText="1"/>
    </xf>
    <xf numFmtId="0" fontId="11" fillId="0" borderId="0" xfId="0" applyFont="1" applyAlignment="1">
      <alignment vertical="center" wrapText="1"/>
    </xf>
    <xf numFmtId="0" fontId="45" fillId="0" borderId="0" xfId="0" applyFont="1" applyAlignment="1">
      <alignment vertical="top"/>
    </xf>
    <xf numFmtId="0" fontId="17" fillId="0" borderId="4" xfId="0" applyFont="1" applyBorder="1" applyAlignment="1">
      <alignment vertical="top"/>
    </xf>
    <xf numFmtId="0" fontId="51" fillId="0" borderId="1" xfId="0" applyFont="1" applyBorder="1">
      <alignment vertical="center"/>
    </xf>
    <xf numFmtId="0" fontId="24" fillId="0" borderId="1" xfId="0" applyFont="1" applyBorder="1">
      <alignment vertical="center"/>
    </xf>
    <xf numFmtId="0" fontId="11" fillId="0" borderId="1" xfId="0" applyFont="1" applyBorder="1">
      <alignment vertical="center"/>
    </xf>
    <xf numFmtId="0" fontId="30" fillId="0" borderId="6" xfId="0" applyFont="1" applyBorder="1" applyAlignment="1">
      <alignment vertical="top" wrapText="1"/>
    </xf>
    <xf numFmtId="0" fontId="30" fillId="0" borderId="3" xfId="0" applyFont="1" applyBorder="1" applyAlignment="1">
      <alignment vertical="top" wrapText="1"/>
    </xf>
    <xf numFmtId="0" fontId="30" fillId="0" borderId="4" xfId="0" applyFont="1" applyBorder="1" applyAlignment="1">
      <alignment horizontal="center" vertical="top" wrapText="1"/>
    </xf>
    <xf numFmtId="0" fontId="47" fillId="0" borderId="11" xfId="0" applyFont="1" applyBorder="1" applyAlignment="1">
      <alignment horizontal="center" vertical="center"/>
    </xf>
    <xf numFmtId="0" fontId="32" fillId="0" borderId="0" xfId="0" applyFont="1">
      <alignment vertical="center"/>
    </xf>
    <xf numFmtId="0" fontId="32" fillId="0" borderId="0" xfId="0" applyFont="1" applyAlignment="1">
      <alignment horizontal="left" vertical="center"/>
    </xf>
    <xf numFmtId="0" fontId="46" fillId="0" borderId="0" xfId="0" applyFont="1" applyAlignment="1">
      <alignment horizontal="center" vertical="center"/>
    </xf>
    <xf numFmtId="0" fontId="11" fillId="0" borderId="0" xfId="0" applyFont="1" applyAlignment="1">
      <alignment horizontal="center" vertical="center"/>
    </xf>
    <xf numFmtId="0" fontId="47" fillId="0" borderId="12" xfId="0" applyFont="1" applyBorder="1" applyAlignment="1">
      <alignment horizontal="center" vertical="center"/>
    </xf>
    <xf numFmtId="0" fontId="47" fillId="0" borderId="2" xfId="0" applyFont="1" applyBorder="1" applyAlignment="1">
      <alignment horizontal="center" vertical="center"/>
    </xf>
    <xf numFmtId="0" fontId="46" fillId="0" borderId="2" xfId="0" applyFont="1" applyBorder="1" applyAlignment="1">
      <alignment horizontal="center" vertical="center"/>
    </xf>
    <xf numFmtId="0" fontId="30" fillId="0" borderId="13" xfId="0" applyFont="1" applyBorder="1" applyAlignment="1">
      <alignment horizontal="left" vertical="top" wrapText="1"/>
    </xf>
    <xf numFmtId="0" fontId="47" fillId="0" borderId="14" xfId="0" applyFont="1" applyBorder="1" applyAlignment="1">
      <alignment horizontal="center" vertical="center"/>
    </xf>
    <xf numFmtId="0" fontId="30" fillId="0" borderId="1" xfId="0" applyFont="1" applyBorder="1" applyAlignment="1">
      <alignment vertical="top" wrapText="1"/>
    </xf>
    <xf numFmtId="0" fontId="28" fillId="0" borderId="15" xfId="0" applyFont="1" applyBorder="1" applyAlignment="1">
      <alignment vertical="center" wrapText="1"/>
    </xf>
    <xf numFmtId="176" fontId="28" fillId="0" borderId="15" xfId="0" applyNumberFormat="1" applyFont="1" applyBorder="1" applyAlignment="1">
      <alignment vertical="center" wrapText="1"/>
    </xf>
    <xf numFmtId="0" fontId="28" fillId="0" borderId="16" xfId="0" applyFont="1" applyBorder="1" applyAlignment="1">
      <alignment vertical="center" wrapText="1"/>
    </xf>
    <xf numFmtId="176" fontId="28" fillId="0" borderId="15" xfId="0" applyNumberFormat="1" applyFont="1" applyBorder="1" applyAlignment="1">
      <alignment horizontal="left" vertical="center" wrapText="1"/>
    </xf>
    <xf numFmtId="0" fontId="28" fillId="0" borderId="15" xfId="0" applyFont="1" applyBorder="1" applyAlignment="1">
      <alignment horizontal="left" vertical="center" wrapText="1"/>
    </xf>
    <xf numFmtId="0" fontId="28" fillId="0" borderId="15" xfId="1" applyNumberFormat="1" applyFont="1" applyFill="1" applyBorder="1" applyAlignment="1" applyProtection="1">
      <alignment vertical="center" wrapText="1"/>
    </xf>
    <xf numFmtId="0" fontId="0" fillId="0" borderId="0" xfId="0" applyAlignment="1">
      <alignment vertical="center" wrapText="1"/>
    </xf>
    <xf numFmtId="0" fontId="17" fillId="0" borderId="8" xfId="0" applyFont="1" applyBorder="1" applyAlignment="1">
      <alignment vertical="center" wrapText="1"/>
    </xf>
    <xf numFmtId="0" fontId="30" fillId="0" borderId="13" xfId="0" applyFont="1" applyBorder="1" applyAlignment="1">
      <alignment vertical="top" wrapText="1"/>
    </xf>
    <xf numFmtId="0" fontId="11" fillId="0" borderId="19" xfId="0" applyFont="1" applyBorder="1" applyAlignment="1">
      <alignment vertical="center" wrapText="1"/>
    </xf>
    <xf numFmtId="0" fontId="17" fillId="0" borderId="20" xfId="0" applyFont="1" applyBorder="1" applyAlignment="1">
      <alignment vertical="top"/>
    </xf>
    <xf numFmtId="0" fontId="47" fillId="0" borderId="21" xfId="0" applyFont="1" applyBorder="1" applyAlignment="1">
      <alignment horizontal="center" vertical="center"/>
    </xf>
    <xf numFmtId="0" fontId="47" fillId="0" borderId="22" xfId="0" applyFont="1" applyBorder="1" applyAlignment="1">
      <alignment horizontal="center" vertical="center"/>
    </xf>
    <xf numFmtId="0" fontId="54" fillId="0" borderId="0" xfId="0" applyFont="1">
      <alignment vertical="center"/>
    </xf>
    <xf numFmtId="0" fontId="49" fillId="4" borderId="7" xfId="0" applyFont="1" applyFill="1" applyBorder="1">
      <alignment vertical="center"/>
    </xf>
    <xf numFmtId="0" fontId="53" fillId="4" borderId="8" xfId="0" applyFont="1" applyFill="1" applyBorder="1">
      <alignment vertical="center"/>
    </xf>
    <xf numFmtId="14" fontId="13" fillId="0" borderId="0" xfId="0" applyNumberFormat="1" applyFont="1" applyAlignment="1">
      <alignment horizontal="right" vertical="center"/>
    </xf>
    <xf numFmtId="14" fontId="59" fillId="0" borderId="0" xfId="0" applyNumberFormat="1" applyFont="1">
      <alignment vertical="center"/>
    </xf>
    <xf numFmtId="0" fontId="0" fillId="0" borderId="0" xfId="0" applyAlignment="1">
      <alignment horizontal="left"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29" xfId="0" applyFont="1" applyBorder="1" applyAlignment="1">
      <alignment horizontal="center" vertical="center" wrapText="1"/>
    </xf>
    <xf numFmtId="0" fontId="3" fillId="0" borderId="32" xfId="0" applyFont="1" applyBorder="1">
      <alignment vertical="center"/>
    </xf>
    <xf numFmtId="0" fontId="3" fillId="0" borderId="33" xfId="0" applyFont="1" applyBorder="1">
      <alignment vertical="center"/>
    </xf>
    <xf numFmtId="0" fontId="5" fillId="0" borderId="0" xfId="0" applyFont="1" applyAlignment="1">
      <alignment vertical="center" shrinkToFit="1"/>
    </xf>
    <xf numFmtId="0" fontId="3" fillId="0" borderId="33" xfId="0" applyFont="1" applyBorder="1" applyAlignment="1">
      <alignment vertical="center" shrinkToFit="1"/>
    </xf>
    <xf numFmtId="0" fontId="3" fillId="0" borderId="30" xfId="0" applyFont="1" applyBorder="1" applyAlignment="1">
      <alignment vertical="center" wrapText="1"/>
    </xf>
    <xf numFmtId="0" fontId="3" fillId="0" borderId="34" xfId="0" applyFont="1" applyBorder="1" applyAlignment="1">
      <alignment vertical="center" wrapText="1"/>
    </xf>
    <xf numFmtId="0" fontId="5" fillId="0" borderId="35" xfId="0" applyFont="1" applyBorder="1" applyAlignment="1">
      <alignment vertical="center" shrinkToFit="1"/>
    </xf>
    <xf numFmtId="0" fontId="3" fillId="2" borderId="0" xfId="0" applyFont="1" applyFill="1">
      <alignment vertical="center"/>
    </xf>
    <xf numFmtId="0" fontId="13" fillId="2" borderId="0" xfId="0" applyFont="1" applyFill="1" applyAlignment="1">
      <alignment vertical="center" wrapText="1"/>
    </xf>
    <xf numFmtId="0" fontId="5" fillId="0" borderId="0" xfId="0" applyFont="1">
      <alignment vertical="center"/>
    </xf>
    <xf numFmtId="0" fontId="15" fillId="0" borderId="0" xfId="0" applyFont="1">
      <alignment vertical="center"/>
    </xf>
    <xf numFmtId="0" fontId="15" fillId="0" borderId="41" xfId="0" applyFont="1" applyBorder="1">
      <alignment vertical="center"/>
    </xf>
    <xf numFmtId="0" fontId="11" fillId="2" borderId="41" xfId="0" applyFont="1" applyFill="1" applyBorder="1">
      <alignment vertical="center"/>
    </xf>
    <xf numFmtId="0" fontId="15" fillId="0" borderId="27" xfId="0" applyFont="1" applyBorder="1">
      <alignment vertical="center"/>
    </xf>
    <xf numFmtId="0" fontId="5" fillId="0" borderId="44" xfId="0" applyFont="1" applyBorder="1">
      <alignment vertical="center"/>
    </xf>
    <xf numFmtId="0" fontId="5" fillId="0" borderId="45" xfId="0" applyFont="1" applyBorder="1">
      <alignment vertical="center"/>
    </xf>
    <xf numFmtId="0" fontId="7" fillId="2" borderId="46" xfId="0" applyFont="1" applyFill="1" applyBorder="1">
      <alignment vertical="center"/>
    </xf>
    <xf numFmtId="0" fontId="23" fillId="2" borderId="25" xfId="0" applyFont="1" applyFill="1" applyBorder="1">
      <alignment vertical="center"/>
    </xf>
    <xf numFmtId="0" fontId="11" fillId="2" borderId="25" xfId="0" applyFont="1" applyFill="1" applyBorder="1">
      <alignment vertical="center"/>
    </xf>
    <xf numFmtId="0" fontId="11" fillId="2" borderId="25" xfId="0" applyFont="1" applyFill="1" applyBorder="1" applyAlignment="1">
      <alignment horizontal="left" vertical="center"/>
    </xf>
    <xf numFmtId="0" fontId="15" fillId="2" borderId="25" xfId="0" applyFont="1" applyFill="1" applyBorder="1" applyAlignment="1">
      <alignment horizontal="left" vertical="center"/>
    </xf>
    <xf numFmtId="0" fontId="11" fillId="2" borderId="47" xfId="0" applyFont="1" applyFill="1" applyBorder="1">
      <alignment vertical="center"/>
    </xf>
    <xf numFmtId="0" fontId="3" fillId="0" borderId="48" xfId="0" applyFont="1" applyBorder="1">
      <alignment vertical="center"/>
    </xf>
    <xf numFmtId="0" fontId="3" fillId="0" borderId="49" xfId="0" applyFont="1" applyBorder="1">
      <alignment vertical="center"/>
    </xf>
    <xf numFmtId="0" fontId="39" fillId="0" borderId="0" xfId="0" applyFont="1" applyAlignment="1">
      <alignment vertical="top"/>
    </xf>
    <xf numFmtId="0" fontId="15" fillId="0" borderId="6"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38"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52" fillId="7" borderId="66" xfId="0" applyFont="1" applyFill="1" applyBorder="1" applyAlignment="1">
      <alignment horizontal="centerContinuous" vertical="center" wrapText="1"/>
    </xf>
    <xf numFmtId="0" fontId="52" fillId="7" borderId="67" xfId="0" applyFont="1" applyFill="1" applyBorder="1" applyAlignment="1">
      <alignment horizontal="centerContinuous" vertical="center" wrapText="1"/>
    </xf>
    <xf numFmtId="0" fontId="49" fillId="9" borderId="17" xfId="0" applyFont="1" applyFill="1" applyBorder="1" applyAlignment="1">
      <alignment horizontal="centerContinuous" vertical="center" wrapText="1"/>
    </xf>
    <xf numFmtId="0" fontId="52" fillId="9" borderId="67" xfId="0" applyFont="1" applyFill="1" applyBorder="1" applyAlignment="1">
      <alignment horizontal="centerContinuous" vertical="center" wrapText="1"/>
    </xf>
    <xf numFmtId="0" fontId="49" fillId="9" borderId="67" xfId="0" applyFont="1" applyFill="1" applyBorder="1" applyAlignment="1">
      <alignment horizontal="centerContinuous" vertical="center" wrapText="1"/>
    </xf>
    <xf numFmtId="56" fontId="46" fillId="0" borderId="22" xfId="0" quotePrefix="1" applyNumberFormat="1" applyFont="1" applyBorder="1" applyAlignment="1">
      <alignment horizontal="center" vertical="center"/>
    </xf>
    <xf numFmtId="0" fontId="11" fillId="0" borderId="2" xfId="0" quotePrefix="1" applyFont="1" applyBorder="1" applyAlignment="1">
      <alignment horizontal="center" vertical="center"/>
    </xf>
    <xf numFmtId="17" fontId="11" fillId="0" borderId="2" xfId="0" quotePrefix="1" applyNumberFormat="1" applyFont="1" applyBorder="1" applyAlignment="1">
      <alignment horizontal="center" vertical="center"/>
    </xf>
    <xf numFmtId="0" fontId="30" fillId="0" borderId="104" xfId="0" applyFont="1" applyBorder="1" applyAlignment="1">
      <alignment vertical="top" wrapText="1"/>
    </xf>
    <xf numFmtId="0" fontId="5" fillId="2" borderId="0" xfId="0" applyFont="1" applyFill="1">
      <alignment vertical="center"/>
    </xf>
    <xf numFmtId="0" fontId="5" fillId="2" borderId="0" xfId="0" applyFont="1" applyFill="1" applyAlignment="1">
      <alignment vertical="center" wrapText="1"/>
    </xf>
    <xf numFmtId="0" fontId="5" fillId="2" borderId="0" xfId="3" applyFont="1" applyFill="1">
      <alignment vertical="center"/>
    </xf>
    <xf numFmtId="0" fontId="38" fillId="0" borderId="0" xfId="0" applyFont="1" applyAlignment="1">
      <alignment horizontal="center" vertical="center" wrapText="1"/>
    </xf>
    <xf numFmtId="0" fontId="38" fillId="0" borderId="0" xfId="0" applyFont="1" applyAlignment="1">
      <alignment horizontal="center" vertical="center"/>
    </xf>
    <xf numFmtId="0" fontId="9" fillId="2" borderId="0" xfId="0" applyFont="1" applyFill="1" applyAlignment="1">
      <alignment horizontal="left" vertical="top" wrapText="1"/>
    </xf>
    <xf numFmtId="0" fontId="20" fillId="2" borderId="0" xfId="0" applyFont="1" applyFill="1">
      <alignment vertical="center"/>
    </xf>
    <xf numFmtId="0" fontId="21" fillId="2" borderId="0" xfId="0" applyFont="1" applyFill="1">
      <alignment vertical="center"/>
    </xf>
    <xf numFmtId="0" fontId="22" fillId="2" borderId="0" xfId="0" applyFont="1" applyFill="1">
      <alignment vertical="center"/>
    </xf>
    <xf numFmtId="176" fontId="28" fillId="0" borderId="16" xfId="0" applyNumberFormat="1" applyFont="1" applyBorder="1" applyAlignment="1">
      <alignment vertical="center" wrapText="1"/>
    </xf>
    <xf numFmtId="0" fontId="11" fillId="2" borderId="60" xfId="0" applyFont="1" applyFill="1" applyBorder="1">
      <alignment vertical="center"/>
    </xf>
    <xf numFmtId="0" fontId="11" fillId="2" borderId="64" xfId="0" applyFont="1" applyFill="1" applyBorder="1">
      <alignment vertical="center"/>
    </xf>
    <xf numFmtId="0" fontId="72" fillId="0" borderId="0" xfId="0" applyFont="1">
      <alignment vertical="center"/>
    </xf>
    <xf numFmtId="0" fontId="73" fillId="0" borderId="0" xfId="0" applyFont="1">
      <alignment vertical="center"/>
    </xf>
    <xf numFmtId="0" fontId="72" fillId="0" borderId="0" xfId="0" applyFont="1" applyAlignment="1">
      <alignment vertical="center" wrapText="1"/>
    </xf>
    <xf numFmtId="0" fontId="72" fillId="0" borderId="0" xfId="0" applyFont="1" applyAlignment="1">
      <alignment horizontal="center" vertical="center"/>
    </xf>
    <xf numFmtId="0" fontId="74" fillId="3" borderId="18" xfId="0" applyFont="1" applyFill="1" applyBorder="1" applyAlignment="1">
      <alignment horizontal="center" vertical="center"/>
    </xf>
    <xf numFmtId="0" fontId="75" fillId="3" borderId="18" xfId="0" applyFont="1" applyFill="1" applyBorder="1" applyAlignment="1">
      <alignment horizontal="center" vertical="center"/>
    </xf>
    <xf numFmtId="49" fontId="76" fillId="7" borderId="18" xfId="0" applyNumberFormat="1" applyFont="1" applyFill="1" applyBorder="1" applyAlignment="1">
      <alignment horizontal="center" vertical="center" wrapText="1"/>
    </xf>
    <xf numFmtId="49" fontId="76" fillId="6" borderId="18" xfId="0" applyNumberFormat="1" applyFont="1" applyFill="1" applyBorder="1" applyAlignment="1">
      <alignment horizontal="center" vertical="center" wrapText="1"/>
    </xf>
    <xf numFmtId="0" fontId="76" fillId="0" borderId="18" xfId="0" applyFont="1" applyBorder="1" applyAlignment="1">
      <alignment horizontal="center" vertical="center" wrapText="1"/>
    </xf>
    <xf numFmtId="49" fontId="76" fillId="4" borderId="18" xfId="0" applyNumberFormat="1" applyFont="1" applyFill="1" applyBorder="1" applyAlignment="1">
      <alignment horizontal="center" vertical="center"/>
    </xf>
    <xf numFmtId="49" fontId="72" fillId="0" borderId="18" xfId="0" applyNumberFormat="1" applyFont="1" applyBorder="1" applyAlignment="1">
      <alignment vertical="center" wrapText="1"/>
    </xf>
    <xf numFmtId="0" fontId="72" fillId="0" borderId="18" xfId="0" applyFont="1" applyBorder="1" applyAlignment="1">
      <alignment horizontal="left" vertical="center"/>
    </xf>
    <xf numFmtId="0" fontId="76" fillId="0" borderId="18" xfId="0" applyFont="1" applyBorder="1" applyAlignment="1">
      <alignment horizontal="center" vertical="center"/>
    </xf>
    <xf numFmtId="49" fontId="76" fillId="5" borderId="18" xfId="0" applyNumberFormat="1" applyFont="1" applyFill="1" applyBorder="1" applyAlignment="1">
      <alignment horizontal="center" vertical="center"/>
    </xf>
    <xf numFmtId="0" fontId="72" fillId="0" borderId="1" xfId="0" applyFont="1" applyBorder="1">
      <alignment vertical="center"/>
    </xf>
    <xf numFmtId="49" fontId="72" fillId="0" borderId="1" xfId="0" applyNumberFormat="1" applyFont="1" applyBorder="1">
      <alignment vertical="center"/>
    </xf>
    <xf numFmtId="49" fontId="72" fillId="0" borderId="1" xfId="0" applyNumberFormat="1" applyFont="1" applyBorder="1" applyAlignment="1">
      <alignment vertical="center" wrapText="1"/>
    </xf>
    <xf numFmtId="0" fontId="72" fillId="0" borderId="18" xfId="0" applyFont="1" applyBorder="1" applyAlignment="1">
      <alignment horizontal="left" vertical="center" wrapText="1"/>
    </xf>
    <xf numFmtId="0" fontId="3" fillId="0" borderId="23" xfId="0" applyFont="1" applyBorder="1" applyAlignment="1">
      <alignment horizontal="left" vertical="center"/>
    </xf>
    <xf numFmtId="0" fontId="11" fillId="0" borderId="23" xfId="0" applyFont="1" applyBorder="1">
      <alignment vertical="center"/>
    </xf>
    <xf numFmtId="0" fontId="11" fillId="0" borderId="39" xfId="0" applyFont="1" applyBorder="1">
      <alignment vertical="center"/>
    </xf>
    <xf numFmtId="0" fontId="12" fillId="2" borderId="0" xfId="0" applyFont="1" applyFill="1" applyAlignment="1">
      <alignment horizontal="left" vertical="center"/>
    </xf>
    <xf numFmtId="0" fontId="3" fillId="0" borderId="23" xfId="0" applyFont="1" applyBorder="1" applyAlignment="1">
      <alignment vertical="center" wrapText="1" shrinkToFit="1"/>
    </xf>
    <xf numFmtId="0" fontId="77" fillId="2" borderId="0" xfId="0" applyFont="1" applyFill="1">
      <alignment vertical="center"/>
    </xf>
    <xf numFmtId="0" fontId="78" fillId="2" borderId="0" xfId="0" applyFont="1" applyFill="1">
      <alignment vertical="center"/>
    </xf>
    <xf numFmtId="0" fontId="79" fillId="2" borderId="0" xfId="0" applyFont="1" applyFill="1">
      <alignment vertical="center"/>
    </xf>
    <xf numFmtId="0" fontId="80" fillId="2" borderId="0" xfId="0" applyFont="1" applyFill="1" applyAlignment="1"/>
    <xf numFmtId="0" fontId="78" fillId="2" borderId="0" xfId="0" applyFont="1" applyFill="1" applyAlignment="1"/>
    <xf numFmtId="0" fontId="78" fillId="2" borderId="0" xfId="0" applyFont="1" applyFill="1" applyAlignment="1">
      <alignment horizontal="center" vertical="center"/>
    </xf>
    <xf numFmtId="0" fontId="81" fillId="2" borderId="0" xfId="0" applyFont="1" applyFill="1">
      <alignment vertical="center"/>
    </xf>
    <xf numFmtId="0" fontId="82" fillId="2" borderId="0" xfId="0" applyFont="1" applyFill="1" applyAlignment="1">
      <alignment horizontal="left" vertical="center" wrapText="1"/>
    </xf>
    <xf numFmtId="0" fontId="78" fillId="2" borderId="9" xfId="0" applyFont="1" applyFill="1" applyBorder="1">
      <alignment vertical="center"/>
    </xf>
    <xf numFmtId="0" fontId="83" fillId="0" borderId="0" xfId="0" applyFont="1">
      <alignment vertical="center"/>
    </xf>
    <xf numFmtId="0" fontId="78" fillId="2" borderId="10" xfId="0" applyFont="1" applyFill="1" applyBorder="1">
      <alignment vertical="center"/>
    </xf>
    <xf numFmtId="0" fontId="12" fillId="2" borderId="6" xfId="0" applyFont="1" applyFill="1" applyBorder="1" applyAlignment="1">
      <alignment horizontal="center" vertical="center"/>
    </xf>
    <xf numFmtId="0" fontId="12" fillId="0" borderId="57" xfId="0" applyFont="1" applyBorder="1" applyAlignment="1">
      <alignment horizontal="center" vertical="center"/>
    </xf>
    <xf numFmtId="0" fontId="12" fillId="0" borderId="30" xfId="0" applyFont="1" applyBorder="1" applyAlignment="1">
      <alignment horizontal="center" vertical="center" wrapText="1"/>
    </xf>
    <xf numFmtId="0" fontId="5" fillId="0" borderId="42" xfId="0" applyFont="1" applyBorder="1">
      <alignment vertical="center"/>
    </xf>
    <xf numFmtId="0" fontId="15" fillId="0" borderId="40" xfId="0" applyFont="1" applyBorder="1">
      <alignment vertical="center"/>
    </xf>
    <xf numFmtId="0" fontId="5" fillId="0" borderId="43" xfId="0" applyFont="1" applyBorder="1">
      <alignment vertical="center"/>
    </xf>
    <xf numFmtId="0" fontId="11" fillId="2" borderId="1" xfId="0" applyFont="1" applyFill="1" applyBorder="1" applyAlignment="1">
      <alignment horizontal="left" vertical="center"/>
    </xf>
    <xf numFmtId="0" fontId="3" fillId="0" borderId="30" xfId="0" applyFont="1" applyBorder="1">
      <alignment vertical="center"/>
    </xf>
    <xf numFmtId="0" fontId="3" fillId="0" borderId="23" xfId="0" applyFont="1" applyBorder="1">
      <alignment vertical="center"/>
    </xf>
    <xf numFmtId="0" fontId="3" fillId="0" borderId="29" xfId="0" applyFont="1" applyBorder="1">
      <alignment vertical="center"/>
    </xf>
    <xf numFmtId="0" fontId="5" fillId="0" borderId="1" xfId="0" applyFont="1" applyBorder="1" applyAlignment="1" applyProtection="1">
      <alignment horizontal="center" vertical="center" shrinkToFit="1"/>
      <protection locked="0"/>
    </xf>
    <xf numFmtId="0" fontId="5" fillId="0" borderId="5" xfId="0" applyFont="1" applyBorder="1" applyAlignment="1" applyProtection="1">
      <alignment horizontal="center" vertical="center" shrinkToFit="1"/>
      <protection locked="0"/>
    </xf>
    <xf numFmtId="0" fontId="5" fillId="2" borderId="23" xfId="0" applyFont="1" applyFill="1" applyBorder="1">
      <alignment vertical="center"/>
    </xf>
    <xf numFmtId="0" fontId="5" fillId="2" borderId="39" xfId="0" applyFont="1" applyFill="1" applyBorder="1">
      <alignment vertical="center"/>
    </xf>
    <xf numFmtId="0" fontId="30" fillId="0" borderId="6" xfId="0" applyFont="1" applyBorder="1" applyAlignment="1">
      <alignment horizontal="left" vertical="top" wrapText="1"/>
    </xf>
    <xf numFmtId="0" fontId="28" fillId="0" borderId="19" xfId="1" applyFont="1" applyFill="1" applyBorder="1" applyAlignment="1" applyProtection="1">
      <alignment vertical="center" wrapText="1"/>
    </xf>
    <xf numFmtId="0" fontId="28" fillId="0" borderId="15" xfId="1" applyFont="1" applyFill="1" applyBorder="1" applyAlignment="1" applyProtection="1">
      <alignment vertical="center" wrapText="1"/>
    </xf>
    <xf numFmtId="0" fontId="28" fillId="0" borderId="94" xfId="1" applyFont="1" applyFill="1" applyBorder="1" applyAlignment="1" applyProtection="1">
      <alignment vertical="center" wrapText="1"/>
    </xf>
    <xf numFmtId="0" fontId="17" fillId="0" borderId="115" xfId="0" applyFont="1" applyBorder="1" applyAlignment="1">
      <alignment vertical="top" wrapText="1"/>
    </xf>
    <xf numFmtId="0" fontId="30" fillId="0" borderId="3" xfId="0" applyFont="1" applyBorder="1" applyAlignment="1">
      <alignment horizontal="left" vertical="top" wrapText="1"/>
    </xf>
    <xf numFmtId="0" fontId="28" fillId="0" borderId="16" xfId="1" applyFont="1" applyFill="1" applyBorder="1" applyAlignment="1" applyProtection="1">
      <alignment vertical="center" wrapText="1"/>
    </xf>
    <xf numFmtId="0" fontId="13" fillId="2" borderId="0" xfId="0" applyFont="1" applyFill="1">
      <alignment vertical="center"/>
    </xf>
    <xf numFmtId="56" fontId="47" fillId="0" borderId="22" xfId="0" quotePrefix="1" applyNumberFormat="1" applyFont="1" applyBorder="1" applyAlignment="1">
      <alignment horizontal="center" vertical="center"/>
    </xf>
    <xf numFmtId="0" fontId="47" fillId="0" borderId="22" xfId="0" quotePrefix="1" applyFont="1" applyBorder="1" applyAlignment="1">
      <alignment horizontal="center" vertical="center"/>
    </xf>
    <xf numFmtId="0" fontId="5" fillId="2" borderId="63" xfId="0" applyFont="1" applyFill="1" applyBorder="1">
      <alignment vertical="center"/>
    </xf>
    <xf numFmtId="0" fontId="5" fillId="2" borderId="48" xfId="0" applyFont="1" applyFill="1" applyBorder="1">
      <alignment vertical="center"/>
    </xf>
    <xf numFmtId="0" fontId="3" fillId="2" borderId="65" xfId="0" applyFont="1" applyFill="1" applyBorder="1">
      <alignment vertical="center"/>
    </xf>
    <xf numFmtId="0" fontId="0" fillId="0" borderId="1" xfId="0" applyBorder="1">
      <alignment vertical="center"/>
    </xf>
    <xf numFmtId="0" fontId="17" fillId="0" borderId="118" xfId="0" applyFont="1" applyBorder="1" applyAlignment="1">
      <alignment vertical="top"/>
    </xf>
    <xf numFmtId="0" fontId="30" fillId="0" borderId="119" xfId="0" applyFont="1" applyBorder="1" applyAlignment="1">
      <alignment vertical="top" wrapText="1"/>
    </xf>
    <xf numFmtId="0" fontId="83" fillId="2" borderId="7" xfId="0" applyFont="1" applyFill="1" applyBorder="1">
      <alignment vertical="center"/>
    </xf>
    <xf numFmtId="0" fontId="10" fillId="10" borderId="118" xfId="0" applyFont="1" applyFill="1" applyBorder="1" applyAlignment="1">
      <alignment horizontal="center" vertical="center"/>
    </xf>
    <xf numFmtId="0" fontId="0" fillId="0" borderId="119" xfId="0" applyBorder="1" applyAlignment="1">
      <alignment horizontal="center" vertical="center" wrapText="1"/>
    </xf>
    <xf numFmtId="0" fontId="68" fillId="2" borderId="0" xfId="0" applyFont="1" applyFill="1" applyAlignment="1">
      <alignment vertical="center" wrapText="1"/>
    </xf>
    <xf numFmtId="0" fontId="5" fillId="2" borderId="110" xfId="0" applyFont="1" applyFill="1" applyBorder="1">
      <alignment vertical="center"/>
    </xf>
    <xf numFmtId="0" fontId="78" fillId="0" borderId="20" xfId="0" applyFont="1" applyBorder="1" applyProtection="1">
      <alignment vertical="center"/>
      <protection locked="0"/>
    </xf>
    <xf numFmtId="0" fontId="78" fillId="0" borderId="120" xfId="0" applyFont="1" applyBorder="1" applyProtection="1">
      <alignment vertical="center"/>
      <protection locked="0"/>
    </xf>
    <xf numFmtId="0" fontId="4" fillId="2" borderId="113" xfId="0" applyFont="1" applyFill="1" applyBorder="1" applyAlignment="1">
      <alignment vertical="center" wrapText="1"/>
    </xf>
    <xf numFmtId="0" fontId="5" fillId="2" borderId="113" xfId="0" applyFont="1" applyFill="1" applyBorder="1">
      <alignment vertical="center"/>
    </xf>
    <xf numFmtId="0" fontId="5" fillId="2" borderId="124" xfId="0" applyFont="1" applyFill="1" applyBorder="1">
      <alignment vertical="center"/>
    </xf>
    <xf numFmtId="0" fontId="4" fillId="2" borderId="0" xfId="0" applyFont="1" applyFill="1" applyAlignment="1">
      <alignment vertical="center" wrapText="1"/>
    </xf>
    <xf numFmtId="0" fontId="5" fillId="2" borderId="31" xfId="0" applyFont="1" applyFill="1" applyBorder="1">
      <alignment vertical="center"/>
    </xf>
    <xf numFmtId="0" fontId="97" fillId="0" borderId="121" xfId="0" applyFont="1" applyBorder="1" applyProtection="1">
      <alignment vertical="center"/>
      <protection locked="0"/>
    </xf>
    <xf numFmtId="0" fontId="0" fillId="0" borderId="0" xfId="0" applyAlignment="1">
      <alignment horizontal="left" vertical="center"/>
    </xf>
    <xf numFmtId="0" fontId="75" fillId="3" borderId="10" xfId="0" applyFont="1" applyFill="1" applyBorder="1" applyAlignment="1">
      <alignment horizontal="center" vertical="center" wrapText="1"/>
    </xf>
    <xf numFmtId="0" fontId="75" fillId="3" borderId="50" xfId="0" applyFont="1" applyFill="1" applyBorder="1" applyAlignment="1">
      <alignment horizontal="center" vertical="center" wrapText="1"/>
    </xf>
    <xf numFmtId="0" fontId="76" fillId="0" borderId="4" xfId="0" applyFont="1" applyBorder="1" applyAlignment="1">
      <alignment horizontal="center" vertical="center" wrapText="1"/>
    </xf>
    <xf numFmtId="0" fontId="76" fillId="0" borderId="11" xfId="0" applyFont="1" applyBorder="1" applyAlignment="1">
      <alignment horizontal="center" vertical="center" wrapText="1"/>
    </xf>
    <xf numFmtId="0" fontId="72" fillId="0" borderId="4" xfId="0" applyFont="1" applyBorder="1" applyAlignment="1">
      <alignment horizontal="left" vertical="center"/>
    </xf>
    <xf numFmtId="0" fontId="72" fillId="0" borderId="11" xfId="0" applyFont="1" applyBorder="1" applyAlignment="1">
      <alignment horizontal="left" vertical="center"/>
    </xf>
    <xf numFmtId="0" fontId="72" fillId="0" borderId="4" xfId="0" applyFont="1" applyBorder="1" applyAlignment="1">
      <alignment horizontal="left" vertical="center" wrapText="1"/>
    </xf>
    <xf numFmtId="0" fontId="72" fillId="0" borderId="11" xfId="0" applyFont="1" applyBorder="1" applyAlignment="1">
      <alignment horizontal="left" vertical="center" wrapText="1"/>
    </xf>
    <xf numFmtId="49" fontId="72" fillId="0" borderId="4" xfId="0" applyNumberFormat="1" applyFont="1" applyBorder="1" applyAlignment="1">
      <alignment horizontal="left" vertical="center" wrapText="1"/>
    </xf>
    <xf numFmtId="49" fontId="72" fillId="0" borderId="11" xfId="0" applyNumberFormat="1" applyFont="1" applyBorder="1" applyAlignment="1">
      <alignment horizontal="left" vertical="center" wrapText="1"/>
    </xf>
    <xf numFmtId="0" fontId="90" fillId="2" borderId="0" xfId="0" applyFont="1" applyFill="1" applyAlignment="1">
      <alignment horizontal="left" vertical="center" wrapText="1"/>
    </xf>
    <xf numFmtId="0" fontId="78" fillId="0" borderId="10" xfId="0" applyFont="1" applyBorder="1" applyAlignment="1" applyProtection="1">
      <alignment horizontal="center" vertical="center" wrapText="1"/>
      <protection locked="0"/>
    </xf>
    <xf numFmtId="0" fontId="78" fillId="0" borderId="27" xfId="0" applyFont="1" applyBorder="1" applyAlignment="1" applyProtection="1">
      <alignment horizontal="center" vertical="center" wrapText="1"/>
      <protection locked="0"/>
    </xf>
    <xf numFmtId="0" fontId="78" fillId="0" borderId="50" xfId="0" applyFont="1" applyBorder="1" applyAlignment="1" applyProtection="1">
      <alignment horizontal="center" vertical="center" wrapText="1"/>
      <protection locked="0"/>
    </xf>
    <xf numFmtId="0" fontId="78" fillId="2" borderId="27" xfId="0" applyFont="1" applyFill="1" applyBorder="1" applyAlignment="1" applyProtection="1">
      <alignment horizontal="center" vertical="center"/>
      <protection locked="0"/>
    </xf>
    <xf numFmtId="0" fontId="78" fillId="2" borderId="52" xfId="0" applyFont="1" applyFill="1" applyBorder="1" applyAlignment="1" applyProtection="1">
      <alignment horizontal="center" vertical="center"/>
      <protection locked="0"/>
    </xf>
    <xf numFmtId="0" fontId="78" fillId="2" borderId="0" xfId="0" applyFont="1" applyFill="1" applyAlignment="1" applyProtection="1">
      <alignment horizontal="distributed" vertical="center"/>
      <protection locked="0"/>
    </xf>
    <xf numFmtId="0" fontId="78" fillId="2" borderId="5" xfId="0" applyFont="1" applyFill="1" applyBorder="1" applyAlignment="1" applyProtection="1">
      <alignment horizontal="center" vertical="center"/>
      <protection locked="0"/>
    </xf>
    <xf numFmtId="0" fontId="81" fillId="2" borderId="0" xfId="0" applyFont="1" applyFill="1" applyAlignment="1">
      <alignment horizontal="center" vertical="center"/>
    </xf>
    <xf numFmtId="0" fontId="82" fillId="2" borderId="0" xfId="0" applyFont="1" applyFill="1" applyAlignment="1">
      <alignment horizontal="left" vertical="center" wrapText="1"/>
    </xf>
    <xf numFmtId="0" fontId="78" fillId="2" borderId="0" xfId="0" applyFont="1" applyFill="1" applyAlignment="1">
      <alignment horizontal="center" vertical="center"/>
    </xf>
    <xf numFmtId="0" fontId="83" fillId="2" borderId="8" xfId="0" applyFont="1" applyFill="1" applyBorder="1" applyAlignment="1">
      <alignment horizontal="center" vertical="center"/>
    </xf>
    <xf numFmtId="0" fontId="83" fillId="2" borderId="9" xfId="0" applyFont="1" applyFill="1" applyBorder="1" applyAlignment="1">
      <alignment horizontal="center" vertical="center"/>
    </xf>
    <xf numFmtId="0" fontId="78" fillId="2" borderId="26" xfId="0" applyFont="1" applyFill="1" applyBorder="1" applyAlignment="1" applyProtection="1">
      <alignment horizontal="center" vertical="center"/>
      <protection locked="0"/>
    </xf>
    <xf numFmtId="0" fontId="78" fillId="2" borderId="53" xfId="0" applyFont="1" applyFill="1" applyBorder="1" applyAlignment="1" applyProtection="1">
      <alignment horizontal="center" vertical="center"/>
      <protection locked="0"/>
    </xf>
    <xf numFmtId="0" fontId="83" fillId="2" borderId="16" xfId="0" applyFont="1" applyFill="1" applyBorder="1" applyAlignment="1">
      <alignment horizontal="center" vertical="center"/>
    </xf>
    <xf numFmtId="0" fontId="78" fillId="0" borderId="122" xfId="0" applyFont="1" applyBorder="1" applyAlignment="1" applyProtection="1">
      <alignment horizontal="center" vertical="center" wrapText="1"/>
      <protection locked="0"/>
    </xf>
    <xf numFmtId="0" fontId="78" fillId="0" borderId="26" xfId="0" applyFont="1" applyBorder="1" applyAlignment="1" applyProtection="1">
      <alignment horizontal="center" vertical="center" wrapText="1"/>
      <protection locked="0"/>
    </xf>
    <xf numFmtId="0" fontId="78" fillId="0" borderId="21" xfId="0" applyFont="1" applyBorder="1" applyAlignment="1" applyProtection="1">
      <alignment horizontal="center" vertical="center" wrapText="1"/>
      <protection locked="0"/>
    </xf>
    <xf numFmtId="0" fontId="78" fillId="2" borderId="10" xfId="0" applyFont="1" applyFill="1" applyBorder="1" applyAlignment="1">
      <alignment horizontal="left" vertical="center"/>
    </xf>
    <xf numFmtId="0" fontId="78" fillId="2" borderId="27" xfId="0" applyFont="1" applyFill="1" applyBorder="1" applyAlignment="1">
      <alignment horizontal="left" vertical="center"/>
    </xf>
    <xf numFmtId="0" fontId="78" fillId="2" borderId="50" xfId="0" applyFont="1" applyFill="1" applyBorder="1" applyAlignment="1">
      <alignment horizontal="left" vertical="center"/>
    </xf>
    <xf numFmtId="0" fontId="78" fillId="2" borderId="10" xfId="0" applyFont="1" applyFill="1" applyBorder="1" applyAlignment="1" applyProtection="1">
      <alignment horizontal="left" vertical="center"/>
      <protection locked="0"/>
    </xf>
    <xf numFmtId="0" fontId="78" fillId="2" borderId="27" xfId="0" applyFont="1" applyFill="1" applyBorder="1" applyAlignment="1" applyProtection="1">
      <alignment horizontal="left" vertical="center"/>
      <protection locked="0"/>
    </xf>
    <xf numFmtId="0" fontId="78" fillId="2" borderId="50" xfId="0" applyFont="1" applyFill="1" applyBorder="1" applyAlignment="1" applyProtection="1">
      <alignment horizontal="left" vertical="center"/>
      <protection locked="0"/>
    </xf>
    <xf numFmtId="0" fontId="78" fillId="2" borderId="28" xfId="0" applyFont="1" applyFill="1" applyBorder="1" applyAlignment="1" applyProtection="1">
      <alignment horizontal="center" vertical="center"/>
      <protection locked="0"/>
    </xf>
    <xf numFmtId="0" fontId="78" fillId="2" borderId="54" xfId="0" applyFont="1" applyFill="1" applyBorder="1" applyAlignment="1" applyProtection="1">
      <alignment horizontal="center" vertical="center"/>
      <protection locked="0"/>
    </xf>
    <xf numFmtId="0" fontId="78" fillId="2" borderId="7" xfId="0" applyFont="1" applyFill="1" applyBorder="1" applyAlignment="1">
      <alignment horizontal="center" vertical="center"/>
    </xf>
    <xf numFmtId="0" fontId="78" fillId="2" borderId="8" xfId="0" applyFont="1" applyFill="1" applyBorder="1" applyAlignment="1">
      <alignment horizontal="center" vertical="center"/>
    </xf>
    <xf numFmtId="0" fontId="78" fillId="2" borderId="9" xfId="0" applyFont="1" applyFill="1" applyBorder="1" applyAlignment="1">
      <alignment horizontal="center" vertical="center"/>
    </xf>
    <xf numFmtId="0" fontId="78" fillId="2" borderId="7" xfId="0" applyFont="1" applyFill="1" applyBorder="1" applyAlignment="1" applyProtection="1">
      <alignment horizontal="center" vertical="center"/>
      <protection locked="0"/>
    </xf>
    <xf numFmtId="0" fontId="78" fillId="2" borderId="8" xfId="0" applyFont="1" applyFill="1" applyBorder="1" applyAlignment="1" applyProtection="1">
      <alignment horizontal="center" vertical="center"/>
      <protection locked="0"/>
    </xf>
    <xf numFmtId="0" fontId="83" fillId="2" borderId="0" xfId="0" applyFont="1" applyFill="1">
      <alignment vertical="center"/>
    </xf>
    <xf numFmtId="0" fontId="83" fillId="0" borderId="0" xfId="0" applyFont="1">
      <alignment vertical="center"/>
    </xf>
    <xf numFmtId="0" fontId="78" fillId="2" borderId="18" xfId="0" applyFont="1" applyFill="1" applyBorder="1" applyAlignment="1" applyProtection="1">
      <alignment horizontal="center" vertical="center"/>
      <protection locked="0"/>
    </xf>
    <xf numFmtId="0" fontId="78" fillId="2" borderId="18" xfId="0" applyFont="1" applyFill="1" applyBorder="1" applyAlignment="1">
      <alignment horizontal="center" vertical="center"/>
    </xf>
    <xf numFmtId="0" fontId="78" fillId="0" borderId="18" xfId="0" applyFont="1" applyBorder="1" applyAlignment="1">
      <alignment horizontal="center" vertical="center"/>
    </xf>
    <xf numFmtId="0" fontId="78" fillId="0" borderId="123" xfId="0" applyFont="1" applyBorder="1" applyAlignment="1" applyProtection="1">
      <alignment horizontal="center" vertical="center" wrapText="1"/>
      <protection locked="0"/>
    </xf>
    <xf numFmtId="0" fontId="78" fillId="0" borderId="28" xfId="0" applyFont="1" applyBorder="1" applyAlignment="1" applyProtection="1">
      <alignment horizontal="center" vertical="center" wrapText="1"/>
      <protection locked="0"/>
    </xf>
    <xf numFmtId="0" fontId="78" fillId="0" borderId="51" xfId="0" applyFont="1" applyBorder="1" applyAlignment="1" applyProtection="1">
      <alignment horizontal="center" vertical="center" wrapText="1"/>
      <protection locked="0"/>
    </xf>
    <xf numFmtId="0" fontId="78" fillId="2" borderId="10" xfId="0" applyFont="1" applyFill="1" applyBorder="1">
      <alignment vertical="center"/>
    </xf>
    <xf numFmtId="0" fontId="78" fillId="0" borderId="27" xfId="0" applyFont="1" applyBorder="1">
      <alignment vertical="center"/>
    </xf>
    <xf numFmtId="0" fontId="78" fillId="0" borderId="50" xfId="0" applyFont="1" applyBorder="1">
      <alignment vertical="center"/>
    </xf>
    <xf numFmtId="0" fontId="78" fillId="0" borderId="55" xfId="0" applyFont="1" applyBorder="1" applyAlignment="1" applyProtection="1">
      <alignment horizontal="center" vertical="center" shrinkToFit="1"/>
      <protection locked="0"/>
    </xf>
    <xf numFmtId="0" fontId="78" fillId="0" borderId="27" xfId="0" applyFont="1" applyBorder="1" applyAlignment="1" applyProtection="1">
      <alignment horizontal="center" vertical="center" shrinkToFit="1"/>
      <protection locked="0"/>
    </xf>
    <xf numFmtId="0" fontId="78" fillId="0" borderId="56" xfId="0" applyFont="1" applyBorder="1" applyAlignment="1" applyProtection="1">
      <alignment horizontal="center" vertical="center" shrinkToFit="1"/>
      <protection locked="0"/>
    </xf>
    <xf numFmtId="0" fontId="78" fillId="0" borderId="55" xfId="0" applyFont="1" applyBorder="1" applyProtection="1">
      <alignment vertical="center"/>
      <protection locked="0"/>
    </xf>
    <xf numFmtId="0" fontId="78" fillId="0" borderId="27" xfId="0" applyFont="1" applyBorder="1" applyProtection="1">
      <alignment vertical="center"/>
      <protection locked="0"/>
    </xf>
    <xf numFmtId="0" fontId="78" fillId="0" borderId="50" xfId="0" applyFont="1" applyBorder="1" applyProtection="1">
      <alignment vertical="center"/>
      <protection locked="0"/>
    </xf>
    <xf numFmtId="0" fontId="78" fillId="2" borderId="6" xfId="0" applyFont="1" applyFill="1" applyBorder="1">
      <alignment vertical="center"/>
    </xf>
    <xf numFmtId="0" fontId="78" fillId="0" borderId="1" xfId="0" applyFont="1" applyBorder="1">
      <alignment vertical="center"/>
    </xf>
    <xf numFmtId="0" fontId="78" fillId="0" borderId="3" xfId="0" applyFont="1" applyBorder="1">
      <alignment vertical="center"/>
    </xf>
    <xf numFmtId="0" fontId="78" fillId="2" borderId="6" xfId="0" applyFont="1" applyFill="1" applyBorder="1" applyProtection="1">
      <alignment vertical="center"/>
      <protection locked="0"/>
    </xf>
    <xf numFmtId="0" fontId="78" fillId="0" borderId="1" xfId="0" applyFont="1" applyBorder="1" applyProtection="1">
      <alignment vertical="center"/>
      <protection locked="0"/>
    </xf>
    <xf numFmtId="0" fontId="78" fillId="2" borderId="6" xfId="0" applyFont="1" applyFill="1" applyBorder="1" applyAlignment="1">
      <alignment horizontal="center" vertical="center"/>
    </xf>
    <xf numFmtId="0" fontId="78" fillId="2" borderId="1" xfId="0" applyFont="1" applyFill="1" applyBorder="1" applyAlignment="1">
      <alignment horizontal="center" vertical="center"/>
    </xf>
    <xf numFmtId="0" fontId="78" fillId="2" borderId="3" xfId="0" applyFont="1" applyFill="1" applyBorder="1" applyAlignment="1">
      <alignment horizontal="center" vertical="center"/>
    </xf>
    <xf numFmtId="49" fontId="78" fillId="2" borderId="6" xfId="0" applyNumberFormat="1" applyFont="1" applyFill="1" applyBorder="1" applyAlignment="1" applyProtection="1">
      <alignment horizontal="center" vertical="center"/>
      <protection locked="0"/>
    </xf>
    <xf numFmtId="49" fontId="78" fillId="2" borderId="1" xfId="0" applyNumberFormat="1" applyFont="1" applyFill="1" applyBorder="1" applyAlignment="1" applyProtection="1">
      <alignment horizontal="center" vertical="center"/>
      <protection locked="0"/>
    </xf>
    <xf numFmtId="49" fontId="78" fillId="2" borderId="3" xfId="0" applyNumberFormat="1" applyFont="1" applyFill="1" applyBorder="1" applyAlignment="1" applyProtection="1">
      <alignment horizontal="center" vertical="center"/>
      <protection locked="0"/>
    </xf>
    <xf numFmtId="0" fontId="78" fillId="2" borderId="10" xfId="0" applyFont="1" applyFill="1" applyBorder="1" applyProtection="1">
      <alignment vertical="center"/>
      <protection locked="0"/>
    </xf>
    <xf numFmtId="0" fontId="8" fillId="0" borderId="27" xfId="1" applyFill="1" applyBorder="1" applyAlignment="1" applyProtection="1">
      <alignment horizontal="left" vertical="center"/>
      <protection locked="0"/>
    </xf>
    <xf numFmtId="0" fontId="78" fillId="0" borderId="27" xfId="0" applyFont="1" applyBorder="1" applyAlignment="1" applyProtection="1">
      <alignment horizontal="left" vertical="center"/>
      <protection locked="0"/>
    </xf>
    <xf numFmtId="0" fontId="78" fillId="0" borderId="50" xfId="0" applyFont="1" applyBorder="1" applyAlignment="1" applyProtection="1">
      <alignment horizontal="left" vertical="center"/>
      <protection locked="0"/>
    </xf>
    <xf numFmtId="0" fontId="64" fillId="0" borderId="70" xfId="0" applyFont="1" applyBorder="1" applyAlignment="1">
      <alignment horizontal="left" vertical="center" shrinkToFit="1"/>
    </xf>
    <xf numFmtId="0" fontId="64" fillId="0" borderId="71" xfId="0" applyFont="1" applyBorder="1" applyAlignment="1">
      <alignment horizontal="left" vertical="center" shrinkToFit="1"/>
    </xf>
    <xf numFmtId="0" fontId="64" fillId="0" borderId="72" xfId="0" applyFont="1" applyBorder="1" applyAlignment="1">
      <alignment horizontal="left" vertical="center" shrinkToFit="1"/>
    </xf>
    <xf numFmtId="0" fontId="3" fillId="0" borderId="31" xfId="0" applyFont="1" applyBorder="1">
      <alignment vertical="center"/>
    </xf>
    <xf numFmtId="0" fontId="11" fillId="0" borderId="0" xfId="0" applyFont="1">
      <alignment vertical="center"/>
    </xf>
    <xf numFmtId="0" fontId="11" fillId="0" borderId="35" xfId="0" applyFont="1" applyBorder="1">
      <alignment vertical="center"/>
    </xf>
    <xf numFmtId="0" fontId="3" fillId="0" borderId="23" xfId="0" applyFont="1" applyBorder="1" applyAlignment="1">
      <alignment horizontal="left" vertical="center" wrapText="1" shrinkToFit="1"/>
    </xf>
    <xf numFmtId="0" fontId="11" fillId="0" borderId="23" xfId="0" applyFont="1" applyBorder="1">
      <alignment vertical="center"/>
    </xf>
    <xf numFmtId="0" fontId="0" fillId="0" borderId="23" xfId="0" applyBorder="1">
      <alignment vertical="center"/>
    </xf>
    <xf numFmtId="0" fontId="0" fillId="0" borderId="34" xfId="0" applyBorder="1">
      <alignment vertical="center"/>
    </xf>
    <xf numFmtId="0" fontId="4" fillId="0" borderId="30" xfId="0" applyFont="1" applyBorder="1" applyAlignment="1">
      <alignment horizontal="center" vertical="center"/>
    </xf>
    <xf numFmtId="0" fontId="4" fillId="0" borderId="23" xfId="0" applyFont="1" applyBorder="1" applyAlignment="1">
      <alignment horizontal="center" vertical="center"/>
    </xf>
    <xf numFmtId="0" fontId="4" fillId="0" borderId="45" xfId="0" applyFont="1" applyBorder="1" applyAlignment="1">
      <alignment horizontal="center" vertical="center"/>
    </xf>
    <xf numFmtId="0" fontId="4" fillId="0" borderId="0" xfId="0" applyFont="1" applyAlignment="1">
      <alignment horizontal="center" vertical="center"/>
    </xf>
    <xf numFmtId="0" fontId="4" fillId="0" borderId="60" xfId="0" applyFont="1" applyBorder="1" applyAlignment="1">
      <alignment horizontal="center" vertical="center"/>
    </xf>
    <xf numFmtId="0" fontId="4" fillId="0" borderId="5" xfId="0" applyFont="1" applyBorder="1" applyAlignment="1">
      <alignment horizontal="center" vertical="center"/>
    </xf>
    <xf numFmtId="0" fontId="3" fillId="0" borderId="23" xfId="0" applyFont="1" applyBorder="1" applyAlignment="1">
      <alignment horizontal="left" vertical="center" shrinkToFit="1"/>
    </xf>
    <xf numFmtId="0" fontId="3" fillId="0" borderId="39" xfId="0" applyFont="1" applyBorder="1" applyAlignment="1">
      <alignment horizontal="left" vertical="center" shrinkToFit="1"/>
    </xf>
    <xf numFmtId="0" fontId="7" fillId="0" borderId="31" xfId="0" applyFont="1" applyBorder="1" applyAlignment="1" applyProtection="1">
      <alignment horizontal="center" vertical="center" wrapText="1" shrinkToFit="1"/>
      <protection locked="0"/>
    </xf>
    <xf numFmtId="0" fontId="23"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23" fillId="0" borderId="38" xfId="0" applyFont="1" applyBorder="1" applyAlignment="1" applyProtection="1">
      <alignment horizontal="center" vertical="center"/>
      <protection locked="0"/>
    </xf>
    <xf numFmtId="0" fontId="23" fillId="0" borderId="5"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64" xfId="0" applyFont="1" applyBorder="1" applyAlignment="1" applyProtection="1">
      <alignment horizontal="center" vertical="center"/>
      <protection locked="0"/>
    </xf>
    <xf numFmtId="176" fontId="7" fillId="0" borderId="45" xfId="0" applyNumberFormat="1" applyFont="1" applyBorder="1" applyAlignment="1" applyProtection="1">
      <alignment horizontal="center" vertical="center" wrapText="1"/>
      <protection locked="0"/>
    </xf>
    <xf numFmtId="176" fontId="23" fillId="0" borderId="0" xfId="0" applyNumberFormat="1" applyFont="1" applyAlignment="1" applyProtection="1">
      <alignment horizontal="center" vertical="center" wrapText="1"/>
      <protection locked="0"/>
    </xf>
    <xf numFmtId="176" fontId="23" fillId="0" borderId="35" xfId="0" applyNumberFormat="1" applyFont="1" applyBorder="1" applyAlignment="1" applyProtection="1">
      <alignment horizontal="center" vertical="center" wrapText="1"/>
      <protection locked="0"/>
    </xf>
    <xf numFmtId="176" fontId="23" fillId="0" borderId="60" xfId="0" applyNumberFormat="1" applyFont="1" applyBorder="1" applyAlignment="1" applyProtection="1">
      <alignment horizontal="center" vertical="center" wrapText="1"/>
      <protection locked="0"/>
    </xf>
    <xf numFmtId="176" fontId="23" fillId="0" borderId="5" xfId="0" applyNumberFormat="1" applyFont="1" applyBorder="1" applyAlignment="1" applyProtection="1">
      <alignment horizontal="center" vertical="center" wrapText="1"/>
      <protection locked="0"/>
    </xf>
    <xf numFmtId="176" fontId="23" fillId="0" borderId="2" xfId="0" applyNumberFormat="1" applyFont="1" applyBorder="1" applyAlignment="1" applyProtection="1">
      <alignment horizontal="center" vertical="center" wrapText="1"/>
      <protection locked="0"/>
    </xf>
    <xf numFmtId="0" fontId="37" fillId="0" borderId="38" xfId="0" applyFont="1" applyBorder="1" applyAlignment="1" applyProtection="1">
      <alignment horizontal="center" vertical="center" wrapText="1"/>
      <protection locked="0"/>
    </xf>
    <xf numFmtId="0" fontId="37" fillId="0" borderId="5" xfId="0" applyFont="1" applyBorder="1" applyAlignment="1" applyProtection="1">
      <alignment horizontal="center" vertical="center" wrapText="1"/>
      <protection locked="0"/>
    </xf>
    <xf numFmtId="0" fontId="37" fillId="0" borderId="2" xfId="0" applyFont="1" applyBorder="1" applyAlignment="1" applyProtection="1">
      <alignment horizontal="center" vertical="center" wrapText="1"/>
      <protection locked="0"/>
    </xf>
    <xf numFmtId="176" fontId="31" fillId="0" borderId="48" xfId="0" applyNumberFormat="1" applyFont="1" applyBorder="1">
      <alignment vertical="center"/>
    </xf>
    <xf numFmtId="0" fontId="0" fillId="0" borderId="48" xfId="0" applyBorder="1">
      <alignment vertical="center"/>
    </xf>
    <xf numFmtId="0" fontId="0" fillId="0" borderId="59" xfId="0" applyBorder="1">
      <alignment vertical="center"/>
    </xf>
    <xf numFmtId="0" fontId="11" fillId="0" borderId="34" xfId="0" applyFont="1" applyBorder="1">
      <alignment vertical="center"/>
    </xf>
    <xf numFmtId="0" fontId="4" fillId="0" borderId="34" xfId="0" applyFont="1" applyBorder="1" applyAlignment="1">
      <alignment horizontal="center" vertical="center"/>
    </xf>
    <xf numFmtId="0" fontId="4" fillId="0" borderId="43" xfId="0" applyFont="1" applyBorder="1" applyAlignment="1">
      <alignment horizontal="center" vertical="center"/>
    </xf>
    <xf numFmtId="0" fontId="4" fillId="0" borderId="65" xfId="0" applyFont="1" applyBorder="1" applyAlignment="1">
      <alignment horizontal="center" vertical="center"/>
    </xf>
    <xf numFmtId="0" fontId="4" fillId="0" borderId="48" xfId="0" applyFont="1" applyBorder="1" applyAlignment="1">
      <alignment horizontal="center" vertical="center"/>
    </xf>
    <xf numFmtId="0" fontId="4" fillId="0" borderId="63" xfId="0" applyFont="1" applyBorder="1" applyAlignment="1">
      <alignment horizontal="center" vertical="center"/>
    </xf>
    <xf numFmtId="0" fontId="3" fillId="0" borderId="34" xfId="0" applyFont="1" applyBorder="1" applyAlignment="1">
      <alignment horizontal="left" vertical="center" shrinkToFit="1"/>
    </xf>
    <xf numFmtId="0" fontId="3" fillId="0" borderId="23" xfId="0" applyFont="1" applyBorder="1" applyAlignment="1">
      <alignment horizontal="left" vertical="center"/>
    </xf>
    <xf numFmtId="0" fontId="0" fillId="0" borderId="39" xfId="0" applyBorder="1">
      <alignment vertical="center"/>
    </xf>
    <xf numFmtId="176" fontId="23" fillId="0" borderId="31" xfId="0" applyNumberFormat="1" applyFont="1" applyBorder="1" applyAlignment="1" applyProtection="1">
      <alignment horizontal="center" vertical="center" shrinkToFit="1"/>
      <protection locked="0"/>
    </xf>
    <xf numFmtId="176" fontId="23" fillId="0" borderId="0" xfId="0" applyNumberFormat="1" applyFont="1" applyProtection="1">
      <alignment vertical="center"/>
      <protection locked="0"/>
    </xf>
    <xf numFmtId="176" fontId="23" fillId="0" borderId="43" xfId="0" applyNumberFormat="1" applyFont="1" applyBorder="1" applyProtection="1">
      <alignment vertical="center"/>
      <protection locked="0"/>
    </xf>
    <xf numFmtId="176" fontId="23" fillId="0" borderId="49" xfId="0" applyNumberFormat="1" applyFont="1" applyBorder="1" applyProtection="1">
      <alignment vertical="center"/>
      <protection locked="0"/>
    </xf>
    <xf numFmtId="176" fontId="23" fillId="0" borderId="48" xfId="0" applyNumberFormat="1" applyFont="1" applyBorder="1" applyProtection="1">
      <alignment vertical="center"/>
      <protection locked="0"/>
    </xf>
    <xf numFmtId="176" fontId="23" fillId="0" borderId="63" xfId="0" applyNumberFormat="1" applyFont="1" applyBorder="1" applyProtection="1">
      <alignment vertical="center"/>
      <protection locked="0"/>
    </xf>
    <xf numFmtId="176" fontId="23" fillId="0" borderId="45" xfId="0" applyNumberFormat="1" applyFont="1" applyBorder="1" applyAlignment="1" applyProtection="1">
      <alignment horizontal="center" vertical="center" shrinkToFit="1"/>
      <protection locked="0"/>
    </xf>
    <xf numFmtId="0" fontId="0" fillId="0" borderId="0" xfId="0" applyProtection="1">
      <alignment vertical="center"/>
      <protection locked="0"/>
    </xf>
    <xf numFmtId="0" fontId="0" fillId="0" borderId="43" xfId="0" applyBorder="1" applyProtection="1">
      <alignment vertical="center"/>
      <protection locked="0"/>
    </xf>
    <xf numFmtId="0" fontId="0" fillId="0" borderId="65" xfId="0" applyBorder="1" applyProtection="1">
      <alignment vertical="center"/>
      <protection locked="0"/>
    </xf>
    <xf numFmtId="0" fontId="0" fillId="0" borderId="48" xfId="0" applyBorder="1" applyProtection="1">
      <alignment vertical="center"/>
      <protection locked="0"/>
    </xf>
    <xf numFmtId="0" fontId="0" fillId="0" borderId="63" xfId="0" applyBorder="1" applyProtection="1">
      <alignment vertical="center"/>
      <protection locked="0"/>
    </xf>
    <xf numFmtId="0" fontId="3" fillId="0" borderId="45" xfId="0" applyFont="1" applyBorder="1" applyAlignment="1">
      <alignment horizontal="center" vertical="center"/>
    </xf>
    <xf numFmtId="0" fontId="12" fillId="0" borderId="0" xfId="0" applyFont="1" applyAlignment="1">
      <alignment horizontal="center" vertical="center"/>
    </xf>
    <xf numFmtId="0" fontId="23" fillId="0" borderId="0" xfId="0" applyFont="1" applyAlignment="1">
      <alignment horizontal="center" vertical="center" shrinkToFit="1"/>
    </xf>
    <xf numFmtId="0" fontId="0" fillId="0" borderId="0" xfId="0">
      <alignment vertical="center"/>
    </xf>
    <xf numFmtId="0" fontId="3" fillId="0" borderId="0" xfId="0" applyFont="1" applyAlignment="1">
      <alignment horizontal="center" vertical="center" wrapText="1"/>
    </xf>
    <xf numFmtId="0" fontId="12" fillId="0" borderId="35" xfId="0" applyFont="1" applyBorder="1" applyAlignment="1">
      <alignment horizontal="center" vertical="center"/>
    </xf>
    <xf numFmtId="0" fontId="12" fillId="0" borderId="65" xfId="0" applyFont="1" applyBorder="1" applyAlignment="1">
      <alignment horizontal="center" vertical="center" wrapText="1"/>
    </xf>
    <xf numFmtId="0" fontId="12" fillId="0" borderId="48" xfId="0" applyFont="1" applyBorder="1" applyAlignment="1">
      <alignment horizontal="center" vertical="center"/>
    </xf>
    <xf numFmtId="0" fontId="12" fillId="0" borderId="48" xfId="0" applyFont="1" applyBorder="1" applyAlignment="1">
      <alignment horizontal="center" vertical="center" wrapText="1"/>
    </xf>
    <xf numFmtId="0" fontId="12" fillId="0" borderId="59" xfId="0" applyFont="1" applyBorder="1" applyAlignment="1">
      <alignment horizontal="center" vertical="center"/>
    </xf>
    <xf numFmtId="0" fontId="12" fillId="0" borderId="29" xfId="0" applyFont="1" applyBorder="1" applyAlignment="1">
      <alignment horizontal="left" vertical="center" wrapText="1"/>
    </xf>
    <xf numFmtId="0" fontId="12" fillId="0" borderId="23" xfId="0" applyFont="1" applyBorder="1" applyAlignment="1">
      <alignment horizontal="left" vertical="center"/>
    </xf>
    <xf numFmtId="0" fontId="12" fillId="0" borderId="39" xfId="0" applyFont="1" applyBorder="1" applyAlignment="1">
      <alignment horizontal="left" vertical="center"/>
    </xf>
    <xf numFmtId="0" fontId="3" fillId="0" borderId="34" xfId="0" applyFont="1" applyBorder="1" applyAlignment="1">
      <alignment horizontal="left" vertical="center"/>
    </xf>
    <xf numFmtId="0" fontId="11" fillId="0" borderId="23" xfId="0" applyFont="1" applyBorder="1" applyAlignment="1">
      <alignment vertical="center" shrinkToFit="1"/>
    </xf>
    <xf numFmtId="0" fontId="7" fillId="0" borderId="45" xfId="0" applyFont="1" applyBorder="1" applyAlignment="1">
      <alignment horizontal="center" vertical="center"/>
    </xf>
    <xf numFmtId="0" fontId="7" fillId="0" borderId="0" xfId="0" applyFont="1" applyAlignment="1">
      <alignment horizontal="center" vertical="center"/>
    </xf>
    <xf numFmtId="0" fontId="7" fillId="0" borderId="35" xfId="0" applyFont="1" applyBorder="1" applyAlignment="1">
      <alignment horizontal="center" vertical="center"/>
    </xf>
    <xf numFmtId="0" fontId="3" fillId="0" borderId="39" xfId="0" applyFont="1" applyBorder="1" applyAlignment="1">
      <alignment horizontal="left" vertical="center"/>
    </xf>
    <xf numFmtId="177" fontId="23" fillId="0" borderId="49" xfId="0" applyNumberFormat="1" applyFont="1" applyBorder="1" applyAlignment="1" applyProtection="1">
      <alignment horizontal="center" vertical="center" shrinkToFit="1"/>
      <protection locked="0"/>
    </xf>
    <xf numFmtId="177" fontId="23" fillId="0" borderId="48" xfId="0" applyNumberFormat="1" applyFont="1" applyBorder="1" applyAlignment="1" applyProtection="1">
      <alignment horizontal="center" vertical="center" shrinkToFit="1"/>
      <protection locked="0"/>
    </xf>
    <xf numFmtId="177" fontId="23" fillId="0" borderId="63" xfId="0" applyNumberFormat="1" applyFont="1" applyBorder="1" applyAlignment="1" applyProtection="1">
      <alignment horizontal="center" vertical="center" shrinkToFit="1"/>
      <protection locked="0"/>
    </xf>
    <xf numFmtId="0" fontId="7" fillId="0" borderId="65" xfId="0" applyFont="1" applyBorder="1" applyAlignment="1">
      <alignment horizontal="center" vertical="center"/>
    </xf>
    <xf numFmtId="0" fontId="7" fillId="0" borderId="48" xfId="0" applyFont="1" applyBorder="1" applyAlignment="1">
      <alignment horizontal="center" vertical="center"/>
    </xf>
    <xf numFmtId="0" fontId="7" fillId="0" borderId="59" xfId="0" applyFont="1" applyBorder="1" applyAlignment="1">
      <alignment horizontal="center" vertical="center"/>
    </xf>
    <xf numFmtId="56" fontId="12" fillId="0" borderId="29" xfId="0" quotePrefix="1" applyNumberFormat="1" applyFont="1" applyBorder="1" applyAlignment="1">
      <alignment horizontal="center" vertical="center" wrapText="1"/>
    </xf>
    <xf numFmtId="0" fontId="12" fillId="0" borderId="23" xfId="0" applyFont="1" applyBorder="1" applyAlignment="1">
      <alignment horizontal="center" vertical="center" wrapText="1"/>
    </xf>
    <xf numFmtId="0" fontId="85" fillId="0" borderId="23" xfId="0" applyFont="1" applyBorder="1" applyAlignment="1">
      <alignment horizontal="left" vertical="center" wrapText="1"/>
    </xf>
    <xf numFmtId="0" fontId="85" fillId="0" borderId="34" xfId="0" applyFont="1" applyBorder="1" applyAlignment="1">
      <alignment horizontal="left" vertical="center" wrapText="1"/>
    </xf>
    <xf numFmtId="0" fontId="10" fillId="0" borderId="30" xfId="0" applyFont="1" applyBorder="1" applyAlignment="1" applyProtection="1">
      <alignment horizontal="center" vertical="center"/>
      <protection locked="0"/>
    </xf>
    <xf numFmtId="0" fontId="10" fillId="0" borderId="23" xfId="0" applyFont="1" applyBorder="1" applyAlignment="1" applyProtection="1">
      <alignment horizontal="center" vertical="center"/>
      <protection locked="0"/>
    </xf>
    <xf numFmtId="0" fontId="10" fillId="0" borderId="39" xfId="0" applyFont="1" applyBorder="1" applyAlignment="1" applyProtection="1">
      <alignment horizontal="center" vertical="center"/>
      <protection locked="0"/>
    </xf>
    <xf numFmtId="0" fontId="3" fillId="0" borderId="39" xfId="0" applyFont="1" applyBorder="1" applyAlignment="1">
      <alignment horizontal="left" vertical="center" wrapText="1" shrinkToFit="1"/>
    </xf>
    <xf numFmtId="0" fontId="7" fillId="0" borderId="49" xfId="0" applyFont="1" applyBorder="1" applyAlignment="1" applyProtection="1">
      <alignment horizontal="center" vertical="center" wrapText="1" shrinkToFit="1"/>
      <protection locked="0"/>
    </xf>
    <xf numFmtId="0" fontId="7" fillId="0" borderId="48" xfId="0" applyFont="1" applyBorder="1" applyAlignment="1" applyProtection="1">
      <alignment horizontal="center" vertical="center" wrapText="1" shrinkToFit="1"/>
      <protection locked="0"/>
    </xf>
    <xf numFmtId="0" fontId="7" fillId="0" borderId="65" xfId="0" applyFont="1" applyBorder="1" applyAlignment="1" applyProtection="1">
      <alignment horizontal="center" vertical="center" wrapText="1" shrinkToFit="1"/>
      <protection locked="0"/>
    </xf>
    <xf numFmtId="0" fontId="7" fillId="0" borderId="59" xfId="0" applyFont="1" applyBorder="1" applyAlignment="1" applyProtection="1">
      <alignment horizontal="center" vertical="center" wrapText="1" shrinkToFit="1"/>
      <protection locked="0"/>
    </xf>
    <xf numFmtId="0" fontId="3" fillId="0" borderId="24" xfId="0" applyFont="1" applyBorder="1" applyAlignment="1">
      <alignment horizontal="left" vertical="center" wrapText="1"/>
    </xf>
    <xf numFmtId="0" fontId="10" fillId="0" borderId="36"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10" fillId="0" borderId="58" xfId="0" applyFont="1" applyBorder="1" applyAlignment="1" applyProtection="1">
      <alignment horizontal="center" vertical="center"/>
      <protection locked="0"/>
    </xf>
    <xf numFmtId="0" fontId="6" fillId="2" borderId="0" xfId="0" applyFont="1" applyFill="1" applyAlignment="1">
      <alignment horizontal="center" vertical="center"/>
    </xf>
    <xf numFmtId="0" fontId="16" fillId="2" borderId="0" xfId="0" applyFont="1" applyFill="1" applyAlignment="1">
      <alignment horizontal="center" vertical="center"/>
    </xf>
    <xf numFmtId="0" fontId="23" fillId="2" borderId="0" xfId="0" applyFont="1" applyFill="1" applyAlignment="1">
      <alignment horizontal="center" vertical="center" shrinkToFit="1"/>
    </xf>
    <xf numFmtId="0" fontId="3" fillId="2" borderId="1" xfId="0" applyFont="1" applyFill="1" applyBorder="1" applyAlignment="1">
      <alignment horizontal="left" vertical="center" shrinkToFit="1"/>
    </xf>
    <xf numFmtId="0" fontId="12" fillId="2" borderId="25" xfId="0" applyFont="1" applyFill="1" applyBorder="1" applyAlignment="1">
      <alignment horizontal="center" vertical="center"/>
    </xf>
    <xf numFmtId="0" fontId="12" fillId="2" borderId="47" xfId="0" applyFont="1" applyFill="1" applyBorder="1" applyAlignment="1">
      <alignment horizontal="center" vertical="center"/>
    </xf>
    <xf numFmtId="0" fontId="7" fillId="0" borderId="57" xfId="0" applyFont="1" applyBorder="1" applyAlignment="1" applyProtection="1">
      <alignment horizontal="left" vertical="center" wrapText="1"/>
      <protection locked="0"/>
    </xf>
    <xf numFmtId="0" fontId="7" fillId="0" borderId="24" xfId="0" applyFont="1" applyBorder="1" applyAlignment="1" applyProtection="1">
      <alignment horizontal="left" vertical="center" wrapText="1"/>
      <protection locked="0"/>
    </xf>
    <xf numFmtId="0" fontId="7" fillId="0" borderId="58" xfId="0" applyFont="1" applyBorder="1" applyAlignment="1" applyProtection="1">
      <alignment horizontal="left" vertical="center" wrapText="1"/>
      <protection locked="0"/>
    </xf>
    <xf numFmtId="0" fontId="3" fillId="0" borderId="23" xfId="0" applyFont="1" applyBorder="1" applyAlignment="1">
      <alignment horizontal="left" vertical="center" wrapText="1"/>
    </xf>
    <xf numFmtId="0" fontId="3" fillId="0" borderId="34" xfId="0" applyFont="1" applyBorder="1" applyAlignment="1">
      <alignment horizontal="left" vertical="center" wrapText="1"/>
    </xf>
    <xf numFmtId="0" fontId="12" fillId="2" borderId="23" xfId="0" applyFont="1" applyFill="1" applyBorder="1" applyAlignment="1">
      <alignment horizontal="left" vertical="center"/>
    </xf>
    <xf numFmtId="0" fontId="12" fillId="2" borderId="39" xfId="0" applyFont="1" applyFill="1" applyBorder="1" applyAlignment="1">
      <alignment horizontal="left" vertical="center"/>
    </xf>
    <xf numFmtId="0" fontId="7" fillId="0" borderId="49" xfId="0" applyFont="1" applyBorder="1" applyAlignment="1" applyProtection="1">
      <alignment horizontal="center" vertical="center" wrapText="1"/>
      <protection locked="0"/>
    </xf>
    <xf numFmtId="0" fontId="7" fillId="0" borderId="48" xfId="0" applyFont="1" applyBorder="1" applyAlignment="1" applyProtection="1">
      <alignment horizontal="center" vertical="center" wrapText="1"/>
      <protection locked="0"/>
    </xf>
    <xf numFmtId="0" fontId="7" fillId="0" borderId="63" xfId="0" applyFont="1" applyBorder="1" applyAlignment="1" applyProtection="1">
      <alignment horizontal="center" vertical="center" wrapText="1"/>
      <protection locked="0"/>
    </xf>
    <xf numFmtId="0" fontId="8" fillId="0" borderId="65" xfId="1" applyNumberFormat="1" applyFill="1" applyBorder="1" applyAlignment="1" applyProtection="1">
      <alignment horizontal="center" vertical="center"/>
      <protection locked="0"/>
    </xf>
    <xf numFmtId="0" fontId="84" fillId="0" borderId="48" xfId="0" applyFont="1" applyBorder="1" applyAlignment="1" applyProtection="1">
      <alignment horizontal="center" vertical="center"/>
      <protection locked="0"/>
    </xf>
    <xf numFmtId="0" fontId="84" fillId="0" borderId="63" xfId="0" applyFont="1" applyBorder="1" applyAlignment="1" applyProtection="1">
      <alignment horizontal="center" vertical="center"/>
      <protection locked="0"/>
    </xf>
    <xf numFmtId="0" fontId="84" fillId="2" borderId="65" xfId="0" applyFont="1" applyFill="1" applyBorder="1" applyAlignment="1" applyProtection="1">
      <alignment horizontal="center" vertical="center"/>
      <protection locked="0"/>
    </xf>
    <xf numFmtId="0" fontId="84" fillId="2" borderId="48" xfId="0" applyFont="1" applyFill="1" applyBorder="1" applyAlignment="1" applyProtection="1">
      <alignment horizontal="center" vertical="center"/>
      <protection locked="0"/>
    </xf>
    <xf numFmtId="0" fontId="84" fillId="2" borderId="59" xfId="0" applyFont="1" applyFill="1" applyBorder="1" applyAlignment="1" applyProtection="1">
      <alignment horizontal="center" vertical="center"/>
      <protection locked="0"/>
    </xf>
    <xf numFmtId="0" fontId="3" fillId="0" borderId="23" xfId="0" applyFont="1" applyBorder="1" applyAlignment="1">
      <alignment vertical="center" wrapText="1" shrinkToFit="1"/>
    </xf>
    <xf numFmtId="0" fontId="3" fillId="2" borderId="0" xfId="0" applyFont="1" applyFill="1" applyAlignment="1">
      <alignment horizontal="left" vertical="center"/>
    </xf>
    <xf numFmtId="0" fontId="12" fillId="2" borderId="0" xfId="0" applyFont="1" applyFill="1" applyAlignment="1">
      <alignment horizontal="left" vertical="center"/>
    </xf>
    <xf numFmtId="0" fontId="3" fillId="2" borderId="68" xfId="0" applyFont="1" applyFill="1" applyBorder="1" applyAlignment="1">
      <alignment horizontal="left" vertical="center"/>
    </xf>
    <xf numFmtId="0" fontId="12" fillId="2" borderId="68" xfId="0" applyFont="1" applyFill="1" applyBorder="1" applyAlignment="1">
      <alignment horizontal="left" vertical="center"/>
    </xf>
    <xf numFmtId="0" fontId="40" fillId="2" borderId="0" xfId="0" applyFont="1" applyFill="1" applyAlignment="1">
      <alignment horizontal="center" vertical="center"/>
    </xf>
    <xf numFmtId="0" fontId="13" fillId="0" borderId="7" xfId="0" applyFont="1" applyBorder="1" applyAlignment="1">
      <alignment horizontal="center" vertical="center" shrinkToFit="1"/>
    </xf>
    <xf numFmtId="0" fontId="13" fillId="0" borderId="8" xfId="0" applyFont="1" applyBorder="1" applyAlignment="1">
      <alignment horizontal="center" vertical="center" shrinkToFit="1"/>
    </xf>
    <xf numFmtId="0" fontId="13" fillId="0" borderId="9" xfId="0" applyFont="1" applyBorder="1" applyAlignment="1">
      <alignment horizontal="center" vertical="center" shrinkToFi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26" fillId="2" borderId="61" xfId="0" applyFont="1" applyFill="1" applyBorder="1" applyAlignment="1">
      <alignment vertical="center" wrapText="1"/>
    </xf>
    <xf numFmtId="0" fontId="26" fillId="2" borderId="62" xfId="0" applyFont="1" applyFill="1" applyBorder="1" applyAlignment="1">
      <alignment vertical="center" wrapText="1"/>
    </xf>
    <xf numFmtId="0" fontId="26" fillId="2" borderId="62" xfId="0" applyFont="1" applyFill="1" applyBorder="1" applyAlignment="1">
      <alignment horizontal="right" vertical="center" wrapText="1"/>
    </xf>
    <xf numFmtId="0" fontId="0" fillId="0" borderId="62" xfId="0" applyBorder="1" applyAlignment="1">
      <alignment horizontal="right" vertical="center" wrapText="1"/>
    </xf>
    <xf numFmtId="0" fontId="0" fillId="0" borderId="69" xfId="0" applyBorder="1" applyAlignment="1">
      <alignment horizontal="right" vertical="center" wrapText="1"/>
    </xf>
    <xf numFmtId="0" fontId="17" fillId="2" borderId="29" xfId="0" applyFont="1" applyFill="1" applyBorder="1" applyAlignment="1" applyProtection="1">
      <alignment horizontal="left" vertical="top" wrapText="1"/>
      <protection locked="0"/>
    </xf>
    <xf numFmtId="0" fontId="17" fillId="2" borderId="23" xfId="0" applyFont="1" applyFill="1" applyBorder="1" applyAlignment="1" applyProtection="1">
      <alignment horizontal="left" vertical="top" wrapText="1"/>
      <protection locked="0"/>
    </xf>
    <xf numFmtId="0" fontId="17" fillId="2" borderId="39" xfId="0" applyFont="1" applyFill="1" applyBorder="1" applyAlignment="1" applyProtection="1">
      <alignment horizontal="left" vertical="top" wrapText="1"/>
      <protection locked="0"/>
    </xf>
    <xf numFmtId="0" fontId="17" fillId="2" borderId="31" xfId="0" applyFont="1" applyFill="1" applyBorder="1" applyAlignment="1" applyProtection="1">
      <alignment horizontal="left" vertical="top" wrapText="1"/>
      <protection locked="0"/>
    </xf>
    <xf numFmtId="0" fontId="17" fillId="2" borderId="0" xfId="0" applyFont="1" applyFill="1" applyAlignment="1" applyProtection="1">
      <alignment horizontal="left" vertical="top" wrapText="1"/>
      <protection locked="0"/>
    </xf>
    <xf numFmtId="0" fontId="17" fillId="2" borderId="35" xfId="0" applyFont="1" applyFill="1" applyBorder="1" applyAlignment="1" applyProtection="1">
      <alignment horizontal="left" vertical="top" wrapText="1"/>
      <protection locked="0"/>
    </xf>
    <xf numFmtId="0" fontId="17" fillId="2" borderId="49" xfId="0" applyFont="1" applyFill="1" applyBorder="1" applyAlignment="1" applyProtection="1">
      <alignment horizontal="left" vertical="top" wrapText="1"/>
      <protection locked="0"/>
    </xf>
    <xf numFmtId="0" fontId="17" fillId="2" borderId="48" xfId="0" applyFont="1" applyFill="1" applyBorder="1" applyAlignment="1" applyProtection="1">
      <alignment horizontal="left" vertical="top" wrapText="1"/>
      <protection locked="0"/>
    </xf>
    <xf numFmtId="0" fontId="17" fillId="2" borderId="59" xfId="0" applyFont="1" applyFill="1" applyBorder="1" applyAlignment="1" applyProtection="1">
      <alignment horizontal="left" vertical="top" wrapText="1"/>
      <protection locked="0"/>
    </xf>
    <xf numFmtId="17" fontId="15" fillId="0" borderId="29" xfId="0" applyNumberFormat="1" applyFont="1" applyBorder="1" applyAlignment="1">
      <alignment horizontal="left" vertical="top" wrapText="1"/>
    </xf>
    <xf numFmtId="17" fontId="15" fillId="0" borderId="23" xfId="0" applyNumberFormat="1" applyFont="1" applyBorder="1" applyAlignment="1">
      <alignment horizontal="left" vertical="top"/>
    </xf>
    <xf numFmtId="17" fontId="15" fillId="0" borderId="39" xfId="0" applyNumberFormat="1" applyFont="1" applyBorder="1" applyAlignment="1">
      <alignment horizontal="left" vertical="top"/>
    </xf>
    <xf numFmtId="17" fontId="15" fillId="0" borderId="49" xfId="0" applyNumberFormat="1" applyFont="1" applyBorder="1" applyAlignment="1">
      <alignment horizontal="left" vertical="top"/>
    </xf>
    <xf numFmtId="17" fontId="15" fillId="0" borderId="48" xfId="0" applyNumberFormat="1" applyFont="1" applyBorder="1" applyAlignment="1">
      <alignment horizontal="left" vertical="top"/>
    </xf>
    <xf numFmtId="17" fontId="15" fillId="0" borderId="59" xfId="0" applyNumberFormat="1" applyFont="1" applyBorder="1" applyAlignment="1">
      <alignment horizontal="left" vertical="top"/>
    </xf>
    <xf numFmtId="0" fontId="11" fillId="2" borderId="70" xfId="0" applyFont="1" applyFill="1" applyBorder="1" applyAlignment="1" applyProtection="1">
      <alignment horizontal="left" vertical="center"/>
      <protection locked="0"/>
    </xf>
    <xf numFmtId="0" fontId="11" fillId="2" borderId="71" xfId="0" applyFont="1" applyFill="1" applyBorder="1" applyAlignment="1" applyProtection="1">
      <alignment horizontal="left" vertical="center"/>
      <protection locked="0"/>
    </xf>
    <xf numFmtId="0" fontId="11" fillId="2" borderId="72" xfId="0" applyFont="1" applyFill="1" applyBorder="1" applyAlignment="1" applyProtection="1">
      <alignment horizontal="left" vertical="center"/>
      <protection locked="0"/>
    </xf>
    <xf numFmtId="0" fontId="15" fillId="0" borderId="46" xfId="0" applyFont="1" applyBorder="1" applyAlignment="1">
      <alignment horizontal="left" vertical="center" wrapText="1"/>
    </xf>
    <xf numFmtId="0" fontId="15" fillId="0" borderId="25" xfId="0" applyFont="1" applyBorder="1" applyAlignment="1">
      <alignment horizontal="left" vertical="center"/>
    </xf>
    <xf numFmtId="0" fontId="15" fillId="0" borderId="47" xfId="0" applyFont="1" applyBorder="1" applyAlignment="1">
      <alignment horizontal="left" vertical="center"/>
    </xf>
    <xf numFmtId="0" fontId="3" fillId="0" borderId="18" xfId="0" applyFont="1" applyBorder="1" applyAlignment="1" applyProtection="1">
      <alignment vertical="center" wrapText="1"/>
      <protection locked="0"/>
    </xf>
    <xf numFmtId="0" fontId="12" fillId="0" borderId="18" xfId="0" applyFont="1" applyBorder="1" applyAlignment="1" applyProtection="1">
      <alignment vertical="center" wrapText="1"/>
      <protection locked="0"/>
    </xf>
    <xf numFmtId="0" fontId="3" fillId="0" borderId="18" xfId="0" applyFont="1" applyBorder="1" applyAlignment="1" applyProtection="1">
      <alignment horizontal="center" vertical="center" wrapText="1"/>
      <protection locked="0"/>
    </xf>
    <xf numFmtId="0" fontId="5" fillId="0" borderId="29" xfId="0" applyFont="1" applyBorder="1" applyAlignment="1">
      <alignment horizontal="left" vertical="center"/>
    </xf>
    <xf numFmtId="0" fontId="5" fillId="0" borderId="23" xfId="0" applyFont="1" applyBorder="1" applyAlignment="1">
      <alignment horizontal="left" vertical="center"/>
    </xf>
    <xf numFmtId="0" fontId="5" fillId="0" borderId="34" xfId="0" applyFont="1" applyBorder="1" applyAlignment="1">
      <alignment horizontal="left" vertical="center"/>
    </xf>
    <xf numFmtId="0" fontId="38" fillId="0" borderId="30" xfId="0" applyFont="1" applyBorder="1" applyAlignment="1" applyProtection="1">
      <alignment horizontal="center" vertical="center" wrapText="1"/>
      <protection locked="0"/>
    </xf>
    <xf numFmtId="0" fontId="38" fillId="0" borderId="23" xfId="0" applyFont="1" applyBorder="1" applyAlignment="1" applyProtection="1">
      <alignment horizontal="center" vertical="center" wrapText="1"/>
      <protection locked="0"/>
    </xf>
    <xf numFmtId="0" fontId="38" fillId="0" borderId="39" xfId="0" applyFont="1" applyBorder="1" applyAlignment="1" applyProtection="1">
      <alignment horizontal="center" vertical="center" wrapText="1"/>
      <protection locked="0"/>
    </xf>
    <xf numFmtId="0" fontId="38" fillId="0" borderId="60" xfId="0" applyFont="1" applyBorder="1" applyAlignment="1" applyProtection="1">
      <alignment horizontal="center" vertical="center" wrapText="1"/>
      <protection locked="0"/>
    </xf>
    <xf numFmtId="0" fontId="38" fillId="0" borderId="5" xfId="0" applyFont="1" applyBorder="1" applyAlignment="1" applyProtection="1">
      <alignment horizontal="center" vertical="center" wrapText="1"/>
      <protection locked="0"/>
    </xf>
    <xf numFmtId="0" fontId="38" fillId="0" borderId="2" xfId="0" applyFont="1" applyBorder="1" applyAlignment="1" applyProtection="1">
      <alignment horizontal="center" vertical="center" wrapText="1"/>
      <protection locked="0"/>
    </xf>
    <xf numFmtId="0" fontId="38" fillId="0" borderId="30"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39" xfId="0" applyFont="1" applyBorder="1" applyAlignment="1" applyProtection="1">
      <alignment horizontal="center" vertical="center"/>
      <protection locked="0"/>
    </xf>
    <xf numFmtId="0" fontId="38" fillId="0" borderId="60" xfId="0" applyFont="1" applyBorder="1" applyAlignment="1" applyProtection="1">
      <alignment horizontal="center" vertical="center"/>
      <protection locked="0"/>
    </xf>
    <xf numFmtId="0" fontId="38" fillId="0" borderId="5" xfId="0" applyFont="1" applyBorder="1" applyAlignment="1" applyProtection="1">
      <alignment horizontal="center" vertical="center"/>
      <protection locked="0"/>
    </xf>
    <xf numFmtId="0" fontId="38" fillId="0" borderId="2" xfId="0" applyFont="1" applyBorder="1" applyAlignment="1" applyProtection="1">
      <alignment horizontal="center" vertical="center"/>
      <protection locked="0"/>
    </xf>
    <xf numFmtId="0" fontId="38" fillId="0" borderId="44" xfId="0" applyFont="1" applyBorder="1" applyAlignment="1" applyProtection="1">
      <alignment horizontal="center" vertical="center"/>
      <protection locked="0"/>
    </xf>
    <xf numFmtId="0" fontId="38" fillId="0" borderId="73" xfId="0" applyFont="1" applyBorder="1" applyAlignment="1" applyProtection="1">
      <alignment horizontal="center" vertical="center"/>
      <protection locked="0"/>
    </xf>
    <xf numFmtId="0" fontId="38" fillId="0" borderId="41" xfId="0" applyFont="1" applyBorder="1" applyAlignment="1" applyProtection="1">
      <alignment horizontal="center" vertical="center"/>
      <protection locked="0"/>
    </xf>
    <xf numFmtId="0" fontId="38" fillId="0" borderId="74" xfId="0" applyFont="1" applyBorder="1" applyAlignment="1" applyProtection="1">
      <alignment horizontal="center" vertical="center"/>
      <protection locked="0"/>
    </xf>
    <xf numFmtId="0" fontId="15" fillId="0" borderId="38" xfId="0" applyFont="1" applyBorder="1" applyAlignment="1">
      <alignment horizontal="left" vertical="center"/>
    </xf>
    <xf numFmtId="0" fontId="15" fillId="0" borderId="5" xfId="0" applyFont="1" applyBorder="1" applyAlignment="1">
      <alignment horizontal="left" vertical="center"/>
    </xf>
    <xf numFmtId="0" fontId="15" fillId="0" borderId="64" xfId="0" applyFont="1" applyBorder="1" applyAlignment="1">
      <alignment horizontal="left" vertical="center"/>
    </xf>
    <xf numFmtId="0" fontId="15" fillId="0" borderId="46" xfId="0" applyFont="1" applyBorder="1" applyAlignment="1">
      <alignment horizontal="left" vertical="center"/>
    </xf>
    <xf numFmtId="0" fontId="5" fillId="0" borderId="18" xfId="0" applyFont="1" applyBorder="1" applyAlignment="1" applyProtection="1">
      <alignment vertical="center" wrapText="1"/>
      <protection locked="0"/>
    </xf>
    <xf numFmtId="0" fontId="15" fillId="0" borderId="18" xfId="0" applyFont="1" applyBorder="1" applyAlignment="1" applyProtection="1">
      <alignment vertical="center" wrapText="1"/>
      <protection locked="0"/>
    </xf>
    <xf numFmtId="0" fontId="0" fillId="0" borderId="31" xfId="0" applyBorder="1" applyAlignment="1" applyProtection="1">
      <alignment horizontal="left" vertical="center" shrinkToFit="1"/>
      <protection locked="0"/>
    </xf>
    <xf numFmtId="0" fontId="11" fillId="0" borderId="0" xfId="0" applyFont="1" applyAlignment="1" applyProtection="1">
      <alignment horizontal="left" vertical="center" shrinkToFit="1"/>
      <protection locked="0"/>
    </xf>
    <xf numFmtId="0" fontId="11" fillId="0" borderId="35" xfId="0" applyFont="1" applyBorder="1" applyAlignment="1" applyProtection="1">
      <alignment horizontal="left" vertical="center" shrinkToFit="1"/>
      <protection locked="0"/>
    </xf>
    <xf numFmtId="0" fontId="25" fillId="0" borderId="0" xfId="0" applyFont="1" applyAlignment="1">
      <alignment vertical="center" wrapText="1"/>
    </xf>
    <xf numFmtId="0" fontId="15" fillId="0" borderId="0" xfId="0" applyFont="1" applyAlignment="1">
      <alignment vertical="center" wrapText="1"/>
    </xf>
    <xf numFmtId="0" fontId="3"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12" fillId="2" borderId="38"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1" fillId="2" borderId="11" xfId="0" applyFont="1" applyFill="1" applyBorder="1">
      <alignment vertical="center"/>
    </xf>
    <xf numFmtId="0" fontId="12" fillId="2" borderId="11" xfId="0" applyFont="1" applyFill="1" applyBorder="1" applyAlignment="1">
      <alignment vertical="center" wrapText="1"/>
    </xf>
    <xf numFmtId="0" fontId="12" fillId="2" borderId="11" xfId="0" applyFont="1" applyFill="1" applyBorder="1">
      <alignment vertical="center"/>
    </xf>
    <xf numFmtId="0" fontId="12" fillId="2" borderId="38" xfId="0" applyFont="1" applyFill="1" applyBorder="1">
      <alignment vertical="center"/>
    </xf>
    <xf numFmtId="0" fontId="12" fillId="2" borderId="5" xfId="0" applyFont="1" applyFill="1" applyBorder="1">
      <alignment vertical="center"/>
    </xf>
    <xf numFmtId="0" fontId="12" fillId="2" borderId="2" xfId="0" applyFont="1" applyFill="1" applyBorder="1">
      <alignment vertical="center"/>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1" fillId="2" borderId="4" xfId="0" applyFont="1" applyFill="1" applyBorder="1">
      <alignment vertical="center"/>
    </xf>
    <xf numFmtId="0" fontId="12" fillId="2" borderId="5"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7" fillId="2" borderId="31" xfId="0" applyFont="1" applyFill="1" applyBorder="1" applyAlignment="1" applyProtection="1">
      <alignment horizontal="left" vertical="top"/>
      <protection locked="0"/>
    </xf>
    <xf numFmtId="0" fontId="17" fillId="2" borderId="0" xfId="0" applyFont="1" applyFill="1" applyAlignment="1" applyProtection="1">
      <alignment horizontal="left" vertical="top"/>
      <protection locked="0"/>
    </xf>
    <xf numFmtId="0" fontId="17" fillId="2" borderId="35" xfId="0" applyFont="1" applyFill="1" applyBorder="1" applyAlignment="1" applyProtection="1">
      <alignment horizontal="left" vertical="top"/>
      <protection locked="0"/>
    </xf>
    <xf numFmtId="0" fontId="17" fillId="2" borderId="38" xfId="0" applyFont="1" applyFill="1" applyBorder="1" applyAlignment="1" applyProtection="1">
      <alignment horizontal="left" vertical="top"/>
      <protection locked="0"/>
    </xf>
    <xf numFmtId="0" fontId="17" fillId="2" borderId="5" xfId="0" applyFont="1" applyFill="1" applyBorder="1" applyAlignment="1" applyProtection="1">
      <alignment horizontal="left" vertical="top"/>
      <protection locked="0"/>
    </xf>
    <xf numFmtId="0" fontId="17" fillId="2" borderId="2" xfId="0" applyFont="1" applyFill="1" applyBorder="1" applyAlignment="1" applyProtection="1">
      <alignment horizontal="left" vertical="top"/>
      <protection locked="0"/>
    </xf>
    <xf numFmtId="0" fontId="63" fillId="0" borderId="97" xfId="0" applyFont="1" applyBorder="1" applyAlignment="1">
      <alignment horizontal="left" vertical="center" wrapText="1"/>
    </xf>
    <xf numFmtId="0" fontId="63" fillId="0" borderId="95" xfId="0" applyFont="1" applyBorder="1" applyAlignment="1">
      <alignment horizontal="left" vertical="center" wrapText="1"/>
    </xf>
    <xf numFmtId="0" fontId="63" fillId="0" borderId="95" xfId="0" applyFont="1" applyBorder="1" applyAlignment="1">
      <alignment horizontal="right" vertical="center" wrapText="1"/>
    </xf>
    <xf numFmtId="0" fontId="63" fillId="0" borderId="96" xfId="0" applyFont="1" applyBorder="1" applyAlignment="1">
      <alignment horizontal="right" vertical="center" wrapText="1"/>
    </xf>
    <xf numFmtId="0" fontId="3" fillId="0" borderId="6" xfId="0" applyFont="1" applyBorder="1" applyAlignment="1">
      <alignment horizontal="left"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59" fillId="2" borderId="38" xfId="0" applyFont="1" applyFill="1" applyBorder="1" applyAlignment="1">
      <alignment horizontal="center" vertical="center" shrinkToFit="1"/>
    </xf>
    <xf numFmtId="0" fontId="59" fillId="2" borderId="5" xfId="0" applyFont="1" applyFill="1" applyBorder="1" applyAlignment="1">
      <alignment horizontal="center" vertical="center" shrinkToFit="1"/>
    </xf>
    <xf numFmtId="0" fontId="59" fillId="2" borderId="2" xfId="0" applyFont="1" applyFill="1" applyBorder="1" applyAlignment="1">
      <alignment horizontal="center" vertical="center" shrinkToFit="1"/>
    </xf>
    <xf numFmtId="0" fontId="3" fillId="2" borderId="50" xfId="0" applyFont="1" applyFill="1" applyBorder="1" applyAlignment="1">
      <alignment horizontal="left" vertical="center"/>
    </xf>
    <xf numFmtId="0" fontId="3" fillId="2" borderId="18" xfId="0" applyFont="1" applyFill="1" applyBorder="1" applyAlignment="1">
      <alignment horizontal="left" vertical="center"/>
    </xf>
    <xf numFmtId="0" fontId="3" fillId="2" borderId="10" xfId="0" applyFont="1" applyFill="1" applyBorder="1" applyAlignment="1">
      <alignment horizontal="left" vertical="center"/>
    </xf>
    <xf numFmtId="0" fontId="3" fillId="2" borderId="6" xfId="0" applyFont="1" applyFill="1" applyBorder="1" applyAlignment="1">
      <alignment horizontal="left" vertical="center"/>
    </xf>
    <xf numFmtId="0" fontId="12" fillId="2" borderId="1" xfId="0" applyFont="1" applyFill="1" applyBorder="1" applyAlignment="1">
      <alignment horizontal="left" vertical="center"/>
    </xf>
    <xf numFmtId="0" fontId="12" fillId="2" borderId="3" xfId="0" applyFont="1" applyFill="1" applyBorder="1" applyAlignment="1">
      <alignment horizontal="left" vertical="center"/>
    </xf>
    <xf numFmtId="0" fontId="11" fillId="2" borderId="1" xfId="0" applyFont="1" applyFill="1" applyBorder="1" applyAlignment="1">
      <alignment horizontal="left" vertical="center"/>
    </xf>
    <xf numFmtId="0" fontId="11" fillId="2" borderId="3" xfId="0" applyFont="1" applyFill="1" applyBorder="1" applyAlignment="1">
      <alignment horizontal="left" vertical="center"/>
    </xf>
    <xf numFmtId="0" fontId="7" fillId="2" borderId="4" xfId="0" applyFont="1" applyFill="1" applyBorder="1" applyAlignment="1">
      <alignment horizontal="center" vertical="center" textRotation="255"/>
    </xf>
    <xf numFmtId="0" fontId="7" fillId="2" borderId="78" xfId="0" applyFont="1" applyFill="1" applyBorder="1" applyAlignment="1">
      <alignment horizontal="center" vertical="center" textRotation="255"/>
    </xf>
    <xf numFmtId="0" fontId="7" fillId="2" borderId="11" xfId="0" applyFont="1" applyFill="1" applyBorder="1" applyAlignment="1">
      <alignment horizontal="center" vertical="center" textRotation="255"/>
    </xf>
    <xf numFmtId="0" fontId="0" fillId="0" borderId="1" xfId="0" applyBorder="1">
      <alignment vertical="center"/>
    </xf>
    <xf numFmtId="0" fontId="0" fillId="0" borderId="77" xfId="0" applyBorder="1">
      <alignment vertical="center"/>
    </xf>
    <xf numFmtId="0" fontId="3" fillId="0" borderId="76" xfId="0" applyFont="1" applyBorder="1" applyAlignment="1">
      <alignment horizontal="left" vertical="center"/>
    </xf>
    <xf numFmtId="0" fontId="36" fillId="2" borderId="38" xfId="0" applyFont="1" applyFill="1" applyBorder="1" applyAlignment="1">
      <alignment horizontal="center" vertical="center"/>
    </xf>
    <xf numFmtId="0" fontId="59" fillId="2" borderId="5" xfId="0" applyFont="1" applyFill="1" applyBorder="1" applyAlignment="1">
      <alignment horizontal="center" vertical="center"/>
    </xf>
    <xf numFmtId="0" fontId="59" fillId="2" borderId="64" xfId="0" applyFont="1" applyFill="1" applyBorder="1" applyAlignment="1">
      <alignment horizontal="center" vertical="center"/>
    </xf>
    <xf numFmtId="0" fontId="36" fillId="0" borderId="60"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64" xfId="0" applyFont="1" applyBorder="1" applyAlignment="1">
      <alignment horizontal="center" vertical="center" wrapText="1"/>
    </xf>
    <xf numFmtId="0" fontId="36" fillId="0" borderId="2" xfId="0" applyFont="1" applyBorder="1" applyAlignment="1">
      <alignment horizontal="center" vertical="center" wrapText="1"/>
    </xf>
    <xf numFmtId="0" fontId="7" fillId="2" borderId="78" xfId="0" applyFont="1" applyFill="1" applyBorder="1" applyAlignment="1">
      <alignment vertical="center" textRotation="255"/>
    </xf>
    <xf numFmtId="0" fontId="7" fillId="2" borderId="31" xfId="0" applyFont="1" applyFill="1" applyBorder="1" applyAlignment="1">
      <alignment vertical="center" textRotation="255"/>
    </xf>
    <xf numFmtId="0" fontId="7" fillId="2" borderId="11" xfId="0" applyFont="1" applyFill="1" applyBorder="1" applyAlignment="1">
      <alignment vertical="center" textRotation="255"/>
    </xf>
    <xf numFmtId="0" fontId="3" fillId="0" borderId="31" xfId="0" applyFont="1" applyBorder="1" applyAlignment="1">
      <alignment horizontal="left" vertical="center"/>
    </xf>
    <xf numFmtId="0" fontId="3" fillId="0" borderId="0" xfId="0" applyFont="1" applyAlignment="1">
      <alignment horizontal="left" vertical="center"/>
    </xf>
    <xf numFmtId="0" fontId="3" fillId="0" borderId="35" xfId="0" applyFont="1" applyBorder="1" applyAlignment="1">
      <alignment horizontal="left" vertical="center"/>
    </xf>
    <xf numFmtId="0" fontId="36" fillId="0" borderId="31" xfId="0" applyFont="1" applyBorder="1" applyAlignment="1" applyProtection="1">
      <alignment horizontal="center" vertical="center" wrapText="1" shrinkToFit="1"/>
      <protection locked="0"/>
    </xf>
    <xf numFmtId="0" fontId="36" fillId="0" borderId="0" xfId="0" applyFont="1" applyAlignment="1" applyProtection="1">
      <alignment horizontal="center" vertical="center" wrapText="1" shrinkToFit="1"/>
      <protection locked="0"/>
    </xf>
    <xf numFmtId="0" fontId="36" fillId="0" borderId="35" xfId="0" applyFont="1" applyBorder="1" applyAlignment="1" applyProtection="1">
      <alignment horizontal="center" vertical="center" wrapText="1" shrinkToFit="1"/>
      <protection locked="0"/>
    </xf>
    <xf numFmtId="0" fontId="36" fillId="0" borderId="49" xfId="0" applyFont="1" applyBorder="1" applyAlignment="1" applyProtection="1">
      <alignment horizontal="center" vertical="center" wrapText="1" shrinkToFit="1"/>
      <protection locked="0"/>
    </xf>
    <xf numFmtId="0" fontId="36" fillId="0" borderId="48" xfId="0" applyFont="1" applyBorder="1" applyAlignment="1" applyProtection="1">
      <alignment horizontal="center" vertical="center" wrapText="1" shrinkToFit="1"/>
      <protection locked="0"/>
    </xf>
    <xf numFmtId="0" fontId="36" fillId="0" borderId="59" xfId="0" applyFont="1" applyBorder="1" applyAlignment="1" applyProtection="1">
      <alignment horizontal="center" vertical="center" wrapText="1" shrinkToFit="1"/>
      <protection locked="0"/>
    </xf>
    <xf numFmtId="0" fontId="3" fillId="0" borderId="29" xfId="0" applyFont="1" applyBorder="1">
      <alignment vertical="center"/>
    </xf>
    <xf numFmtId="14" fontId="37" fillId="0" borderId="30" xfId="0" applyNumberFormat="1" applyFont="1" applyBorder="1" applyAlignment="1">
      <alignment horizontal="center" vertical="center" wrapText="1"/>
    </xf>
    <xf numFmtId="0" fontId="7" fillId="0" borderId="23" xfId="0" applyFont="1" applyBorder="1">
      <alignment vertical="center"/>
    </xf>
    <xf numFmtId="0" fontId="7" fillId="0" borderId="34" xfId="0" applyFont="1" applyBorder="1">
      <alignment vertical="center"/>
    </xf>
    <xf numFmtId="0" fontId="5" fillId="0" borderId="0" xfId="0" applyFont="1" applyAlignment="1">
      <alignment horizontal="center" vertical="center"/>
    </xf>
    <xf numFmtId="0" fontId="3" fillId="0" borderId="29" xfId="0" applyFont="1" applyBorder="1" applyAlignment="1">
      <alignment horizontal="left" vertical="center"/>
    </xf>
    <xf numFmtId="0" fontId="5" fillId="0" borderId="38" xfId="0" applyFont="1" applyBorder="1" applyAlignment="1" applyProtection="1">
      <alignment vertical="top" wrapText="1"/>
      <protection locked="0"/>
    </xf>
    <xf numFmtId="0" fontId="5" fillId="0" borderId="5" xfId="0" applyFont="1" applyBorder="1" applyAlignment="1" applyProtection="1">
      <alignment vertical="top" wrapText="1"/>
      <protection locked="0"/>
    </xf>
    <xf numFmtId="0" fontId="5" fillId="0" borderId="2" xfId="0" applyFont="1" applyBorder="1" applyAlignment="1" applyProtection="1">
      <alignment vertical="top" wrapText="1"/>
      <protection locked="0"/>
    </xf>
    <xf numFmtId="17" fontId="66" fillId="0" borderId="29" xfId="0" applyNumberFormat="1" applyFont="1" applyBorder="1">
      <alignment vertical="center"/>
    </xf>
    <xf numFmtId="0" fontId="66" fillId="0" borderId="23" xfId="0" applyFont="1" applyBorder="1">
      <alignment vertical="center"/>
    </xf>
    <xf numFmtId="0" fontId="66" fillId="0" borderId="39" xfId="0" applyFont="1" applyBorder="1">
      <alignment vertical="center"/>
    </xf>
    <xf numFmtId="0" fontId="5" fillId="0" borderId="49" xfId="0" applyFont="1" applyBorder="1" applyAlignment="1" applyProtection="1">
      <alignment vertical="top" wrapText="1"/>
      <protection locked="0"/>
    </xf>
    <xf numFmtId="0" fontId="5" fillId="0" borderId="48" xfId="0" applyFont="1" applyBorder="1" applyAlignment="1" applyProtection="1">
      <alignment vertical="top" wrapText="1"/>
      <protection locked="0"/>
    </xf>
    <xf numFmtId="0" fontId="5" fillId="0" borderId="59" xfId="0" applyFont="1" applyBorder="1" applyAlignment="1" applyProtection="1">
      <alignment vertical="top" wrapText="1"/>
      <protection locked="0"/>
    </xf>
    <xf numFmtId="0" fontId="3" fillId="0" borderId="84" xfId="0" applyFont="1" applyBorder="1" applyAlignment="1">
      <alignment horizontal="left" vertical="center" wrapText="1"/>
    </xf>
    <xf numFmtId="0" fontId="3" fillId="0" borderId="89" xfId="0" applyFont="1" applyBorder="1" applyAlignment="1">
      <alignment horizontal="left" vertical="center" wrapText="1"/>
    </xf>
    <xf numFmtId="0" fontId="3" fillId="0" borderId="48" xfId="0" applyFont="1" applyBorder="1" applyAlignment="1">
      <alignment horizontal="left" vertical="center" wrapText="1"/>
    </xf>
    <xf numFmtId="0" fontId="3" fillId="0" borderId="63" xfId="0" applyFont="1" applyBorder="1" applyAlignment="1">
      <alignment horizontal="left" vertical="center" wrapText="1"/>
    </xf>
    <xf numFmtId="0" fontId="0" fillId="0" borderId="30"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37" fillId="0" borderId="30" xfId="0" applyFont="1" applyBorder="1" applyAlignment="1" applyProtection="1">
      <alignment horizontal="left" vertical="center" wrapText="1"/>
      <protection locked="0"/>
    </xf>
    <xf numFmtId="0" fontId="37" fillId="0" borderId="23" xfId="0" applyFont="1" applyBorder="1" applyAlignment="1" applyProtection="1">
      <alignment horizontal="left" vertical="center" wrapText="1"/>
      <protection locked="0"/>
    </xf>
    <xf numFmtId="0" fontId="37" fillId="0" borderId="92" xfId="0" applyFont="1" applyBorder="1" applyAlignment="1" applyProtection="1">
      <alignment horizontal="left" vertical="center" wrapText="1"/>
      <protection locked="0"/>
    </xf>
    <xf numFmtId="0" fontId="37" fillId="0" borderId="65" xfId="0" applyFont="1" applyBorder="1" applyAlignment="1" applyProtection="1">
      <alignment horizontal="left" vertical="center" wrapText="1"/>
      <protection locked="0"/>
    </xf>
    <xf numFmtId="0" fontId="37" fillId="0" borderId="48" xfId="0" applyFont="1" applyBorder="1" applyAlignment="1" applyProtection="1">
      <alignment horizontal="left" vertical="center" wrapText="1"/>
      <protection locked="0"/>
    </xf>
    <xf numFmtId="0" fontId="37" fillId="0" borderId="93" xfId="0" applyFont="1" applyBorder="1" applyAlignment="1" applyProtection="1">
      <alignment horizontal="left" vertical="center" wrapText="1"/>
      <protection locked="0"/>
    </xf>
    <xf numFmtId="14" fontId="37" fillId="0" borderId="23" xfId="0" applyNumberFormat="1" applyFont="1" applyBorder="1" applyAlignment="1">
      <alignment horizontal="center" vertical="center" wrapText="1"/>
    </xf>
    <xf numFmtId="14" fontId="37" fillId="0" borderId="34" xfId="0" applyNumberFormat="1" applyFont="1" applyBorder="1" applyAlignment="1">
      <alignment horizontal="center" vertical="center" wrapText="1"/>
    </xf>
    <xf numFmtId="0" fontId="37" fillId="0" borderId="34" xfId="0" applyFont="1" applyBorder="1" applyAlignment="1">
      <alignment horizontal="center" vertical="center" wrapText="1"/>
    </xf>
    <xf numFmtId="0" fontId="7" fillId="0" borderId="33" xfId="0" applyFont="1" applyBorder="1">
      <alignment vertical="center"/>
    </xf>
    <xf numFmtId="0" fontId="7" fillId="0" borderId="30" xfId="0" applyFont="1" applyBorder="1">
      <alignment vertical="center"/>
    </xf>
    <xf numFmtId="0" fontId="57" fillId="0" borderId="79" xfId="0" applyFont="1" applyBorder="1" applyAlignment="1">
      <alignment horizontal="left" vertical="center"/>
    </xf>
    <xf numFmtId="0" fontId="3" fillId="0" borderId="80" xfId="0" applyFont="1" applyBorder="1" applyAlignment="1">
      <alignment horizontal="left" vertical="center"/>
    </xf>
    <xf numFmtId="0" fontId="3" fillId="0" borderId="109" xfId="0" applyFont="1" applyBorder="1" applyAlignment="1">
      <alignment horizontal="left" vertical="center"/>
    </xf>
    <xf numFmtId="17" fontId="66" fillId="0" borderId="29" xfId="0" applyNumberFormat="1" applyFont="1" applyBorder="1" applyAlignment="1">
      <alignment horizontal="left" vertical="center"/>
    </xf>
    <xf numFmtId="17" fontId="66" fillId="0" borderId="23" xfId="0" applyNumberFormat="1" applyFont="1" applyBorder="1" applyAlignment="1">
      <alignment horizontal="left" vertical="center"/>
    </xf>
    <xf numFmtId="17" fontId="66" fillId="0" borderId="39" xfId="0" applyNumberFormat="1" applyFont="1" applyBorder="1" applyAlignment="1">
      <alignment horizontal="left" vertical="center"/>
    </xf>
    <xf numFmtId="0" fontId="3" fillId="0" borderId="85" xfId="0" applyFont="1" applyBorder="1" applyAlignment="1">
      <alignment horizontal="left" vertical="center" wrapText="1"/>
    </xf>
    <xf numFmtId="0" fontId="3" fillId="0" borderId="86" xfId="0" applyFont="1" applyBorder="1" applyAlignment="1">
      <alignment horizontal="left" vertical="center" wrapText="1"/>
    </xf>
    <xf numFmtId="0" fontId="3" fillId="0" borderId="87" xfId="0" applyFont="1" applyBorder="1" applyAlignment="1">
      <alignment horizontal="left" vertical="center" wrapText="1"/>
    </xf>
    <xf numFmtId="0" fontId="0" fillId="0" borderId="75" xfId="0" applyBorder="1" applyAlignment="1" applyProtection="1">
      <alignment horizontal="center" vertical="center"/>
      <protection locked="0"/>
    </xf>
    <xf numFmtId="0" fontId="0" fillId="0" borderId="88" xfId="0" applyBorder="1" applyAlignment="1" applyProtection="1">
      <alignment horizontal="center" vertical="center"/>
      <protection locked="0"/>
    </xf>
    <xf numFmtId="0" fontId="37" fillId="0" borderId="107" xfId="0" applyFont="1" applyBorder="1" applyAlignment="1" applyProtection="1">
      <alignment horizontal="left" vertical="center" wrapText="1"/>
      <protection locked="0"/>
    </xf>
    <xf numFmtId="0" fontId="37" fillId="0" borderId="86" xfId="0" applyFont="1" applyBorder="1" applyAlignment="1" applyProtection="1">
      <alignment horizontal="left" vertical="center" wrapText="1"/>
      <protection locked="0"/>
    </xf>
    <xf numFmtId="0" fontId="37" fillId="0" borderId="108" xfId="0" applyFont="1" applyBorder="1" applyAlignment="1" applyProtection="1">
      <alignment horizontal="left" vertical="center" wrapText="1"/>
      <protection locked="0"/>
    </xf>
    <xf numFmtId="0" fontId="3" fillId="0" borderId="83" xfId="0" applyFont="1" applyBorder="1" applyAlignment="1">
      <alignment vertical="center" wrapText="1"/>
    </xf>
    <xf numFmtId="0" fontId="0" fillId="0" borderId="81" xfId="0" applyBorder="1" applyAlignment="1">
      <alignment vertical="center" wrapText="1"/>
    </xf>
    <xf numFmtId="0" fontId="0" fillId="0" borderId="0" xfId="0" applyAlignment="1">
      <alignment vertical="center" wrapText="1"/>
    </xf>
    <xf numFmtId="0" fontId="0" fillId="0" borderId="43" xfId="0" applyBorder="1" applyAlignment="1">
      <alignment vertical="center" wrapText="1"/>
    </xf>
    <xf numFmtId="0" fontId="3" fillId="0" borderId="45" xfId="0" applyFont="1" applyBorder="1" applyAlignment="1">
      <alignment horizontal="left" vertical="center"/>
    </xf>
    <xf numFmtId="0" fontId="0" fillId="0" borderId="35" xfId="0" applyBorder="1">
      <alignment vertical="center"/>
    </xf>
    <xf numFmtId="0" fontId="37" fillId="0" borderId="49" xfId="0" applyFont="1" applyBorder="1" applyAlignment="1" applyProtection="1">
      <alignment vertical="top"/>
      <protection locked="0"/>
    </xf>
    <xf numFmtId="0" fontId="7" fillId="0" borderId="48" xfId="0" applyFont="1" applyBorder="1" applyAlignment="1" applyProtection="1">
      <alignment vertical="top"/>
      <protection locked="0"/>
    </xf>
    <xf numFmtId="0" fontId="7" fillId="0" borderId="63" xfId="0" applyFont="1" applyBorder="1" applyAlignment="1" applyProtection="1">
      <alignment vertical="top"/>
      <protection locked="0"/>
    </xf>
    <xf numFmtId="0" fontId="37" fillId="0" borderId="65" xfId="0" applyFont="1" applyBorder="1" applyAlignment="1" applyProtection="1">
      <alignment vertical="center" wrapText="1" shrinkToFit="1"/>
      <protection locked="0"/>
    </xf>
    <xf numFmtId="0" fontId="7" fillId="0" borderId="48" xfId="0" applyFont="1" applyBorder="1" applyAlignment="1" applyProtection="1">
      <alignment vertical="center" wrapText="1"/>
      <protection locked="0"/>
    </xf>
    <xf numFmtId="0" fontId="7" fillId="0" borderId="59" xfId="0" applyFont="1" applyBorder="1" applyAlignment="1" applyProtection="1">
      <alignment vertical="center" wrapText="1"/>
      <protection locked="0"/>
    </xf>
    <xf numFmtId="0" fontId="5" fillId="2" borderId="112" xfId="0" applyFont="1" applyFill="1" applyBorder="1" applyAlignment="1">
      <alignment horizontal="left" vertical="center" wrapText="1"/>
    </xf>
    <xf numFmtId="0" fontId="5" fillId="2" borderId="113" xfId="0" applyFont="1" applyFill="1" applyBorder="1" applyAlignment="1">
      <alignment horizontal="left" vertical="center"/>
    </xf>
    <xf numFmtId="0" fontId="5" fillId="2" borderId="114" xfId="0" applyFont="1" applyFill="1" applyBorder="1" applyAlignment="1">
      <alignment horizontal="left" vertical="center"/>
    </xf>
    <xf numFmtId="0" fontId="3" fillId="0" borderId="23" xfId="0" applyFont="1" applyBorder="1">
      <alignment vertical="center"/>
    </xf>
    <xf numFmtId="0" fontId="3" fillId="0" borderId="39" xfId="0" applyFont="1" applyBorder="1">
      <alignment vertical="center"/>
    </xf>
    <xf numFmtId="0" fontId="4" fillId="2" borderId="98" xfId="0" applyFont="1" applyFill="1" applyBorder="1" applyAlignment="1">
      <alignment horizontal="left" vertical="center" wrapText="1"/>
    </xf>
    <xf numFmtId="0" fontId="4" fillId="2" borderId="110" xfId="0" applyFont="1" applyFill="1" applyBorder="1" applyAlignment="1">
      <alignment horizontal="left" vertical="center" wrapText="1"/>
    </xf>
    <xf numFmtId="0" fontId="4" fillId="2" borderId="99" xfId="0" applyFont="1" applyFill="1" applyBorder="1" applyAlignment="1">
      <alignment horizontal="left" vertical="center" wrapText="1"/>
    </xf>
    <xf numFmtId="0" fontId="4" fillId="2" borderId="100"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01" xfId="0" applyFont="1" applyFill="1" applyBorder="1" applyAlignment="1">
      <alignment horizontal="left" vertical="center" wrapText="1"/>
    </xf>
    <xf numFmtId="0" fontId="4" fillId="2" borderId="102" xfId="0" applyFont="1" applyFill="1" applyBorder="1" applyAlignment="1">
      <alignment horizontal="left" vertical="center" wrapText="1"/>
    </xf>
    <xf numFmtId="0" fontId="4" fillId="2" borderId="111" xfId="0" applyFont="1" applyFill="1" applyBorder="1" applyAlignment="1">
      <alignment horizontal="left" vertical="center" wrapText="1"/>
    </xf>
    <xf numFmtId="0" fontId="4" fillId="2" borderId="103" xfId="0" applyFont="1" applyFill="1" applyBorder="1" applyAlignment="1">
      <alignment horizontal="left" vertical="center" wrapText="1"/>
    </xf>
    <xf numFmtId="0" fontId="37" fillId="0" borderId="49" xfId="0" applyFont="1" applyBorder="1" applyAlignment="1" applyProtection="1">
      <alignment vertical="center" wrapText="1" shrinkToFit="1"/>
      <protection locked="0"/>
    </xf>
    <xf numFmtId="0" fontId="93" fillId="2" borderId="98" xfId="0" applyFont="1" applyFill="1" applyBorder="1" applyAlignment="1">
      <alignment horizontal="left" vertical="center" wrapText="1"/>
    </xf>
    <xf numFmtId="0" fontId="93" fillId="2" borderId="110" xfId="0" applyFont="1" applyFill="1" applyBorder="1" applyAlignment="1">
      <alignment horizontal="left" vertical="center" wrapText="1"/>
    </xf>
    <xf numFmtId="0" fontId="93" fillId="2" borderId="99" xfId="0" applyFont="1" applyFill="1" applyBorder="1" applyAlignment="1">
      <alignment horizontal="left" vertical="center" wrapText="1"/>
    </xf>
    <xf numFmtId="0" fontId="93" fillId="2" borderId="100" xfId="0" applyFont="1" applyFill="1" applyBorder="1" applyAlignment="1">
      <alignment horizontal="left" vertical="center" wrapText="1"/>
    </xf>
    <xf numFmtId="0" fontId="93" fillId="2" borderId="0" xfId="0" applyFont="1" applyFill="1" applyAlignment="1">
      <alignment horizontal="left" vertical="center" wrapText="1"/>
    </xf>
    <xf numFmtId="0" fontId="93" fillId="2" borderId="101" xfId="0" applyFont="1" applyFill="1" applyBorder="1" applyAlignment="1">
      <alignment horizontal="left" vertical="center" wrapText="1"/>
    </xf>
    <xf numFmtId="0" fontId="93" fillId="2" borderId="102" xfId="0" applyFont="1" applyFill="1" applyBorder="1" applyAlignment="1">
      <alignment horizontal="left" vertical="center" wrapText="1"/>
    </xf>
    <xf numFmtId="0" fontId="93" fillId="2" borderId="111" xfId="0" applyFont="1" applyFill="1" applyBorder="1" applyAlignment="1">
      <alignment horizontal="left" vertical="center" wrapText="1"/>
    </xf>
    <xf numFmtId="0" fontId="93" fillId="2" borderId="103" xfId="0" applyFont="1" applyFill="1" applyBorder="1" applyAlignment="1">
      <alignment horizontal="left" vertical="center" wrapText="1"/>
    </xf>
    <xf numFmtId="0" fontId="5" fillId="2" borderId="112" xfId="0" applyFont="1" applyFill="1" applyBorder="1" applyAlignment="1">
      <alignment horizontal="left" vertical="top" wrapText="1"/>
    </xf>
    <xf numFmtId="0" fontId="5" fillId="2" borderId="113" xfId="0" applyFont="1" applyFill="1" applyBorder="1" applyAlignment="1">
      <alignment horizontal="left" vertical="top" wrapText="1"/>
    </xf>
    <xf numFmtId="0" fontId="5" fillId="2" borderId="114" xfId="0" applyFont="1" applyFill="1" applyBorder="1" applyAlignment="1">
      <alignment horizontal="left" vertical="top" wrapText="1"/>
    </xf>
    <xf numFmtId="0" fontId="37" fillId="0" borderId="36" xfId="0" applyFont="1" applyBorder="1" applyAlignment="1" applyProtection="1">
      <alignment horizontal="center" vertical="center"/>
      <protection locked="0"/>
    </xf>
    <xf numFmtId="0" fontId="7" fillId="0" borderId="24" xfId="0" applyFont="1" applyBorder="1" applyProtection="1">
      <alignment vertical="center"/>
      <protection locked="0"/>
    </xf>
    <xf numFmtId="0" fontId="7" fillId="0" borderId="37" xfId="0" applyFont="1" applyBorder="1" applyProtection="1">
      <alignment vertical="center"/>
      <protection locked="0"/>
    </xf>
    <xf numFmtId="0" fontId="3" fillId="0" borderId="3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7" xfId="0" applyFont="1" applyBorder="1" applyAlignment="1">
      <alignment horizontal="center" vertical="center" wrapText="1"/>
    </xf>
    <xf numFmtId="0" fontId="57" fillId="0" borderId="24" xfId="0" applyFont="1" applyBorder="1" applyAlignment="1" applyProtection="1">
      <alignment horizontal="left" vertical="center"/>
      <protection locked="0"/>
    </xf>
    <xf numFmtId="0" fontId="57" fillId="0" borderId="106" xfId="0" applyFont="1" applyBorder="1" applyAlignment="1" applyProtection="1">
      <alignment horizontal="left" vertical="center"/>
      <protection locked="0"/>
    </xf>
    <xf numFmtId="0" fontId="3" fillId="0" borderId="82" xfId="0" applyFont="1" applyBorder="1" applyAlignment="1">
      <alignment horizontal="center" vertical="center"/>
    </xf>
    <xf numFmtId="0" fontId="3" fillId="0" borderId="75" xfId="0" applyFont="1" applyBorder="1" applyAlignment="1">
      <alignment horizontal="center" vertical="center"/>
    </xf>
    <xf numFmtId="0" fontId="3" fillId="0" borderId="90" xfId="0" applyFont="1" applyBorder="1" applyAlignment="1">
      <alignment horizontal="center" vertical="center"/>
    </xf>
    <xf numFmtId="0" fontId="3" fillId="0" borderId="91" xfId="0" applyFont="1" applyBorder="1" applyAlignment="1">
      <alignment horizontal="center" vertical="center"/>
    </xf>
    <xf numFmtId="0" fontId="3" fillId="0" borderId="105" xfId="0" applyFont="1" applyBorder="1" applyAlignment="1">
      <alignment horizontal="left" vertical="center" wrapText="1"/>
    </xf>
    <xf numFmtId="0" fontId="12" fillId="2" borderId="0" xfId="0" applyFont="1" applyFill="1" applyAlignment="1">
      <alignment horizontal="center" vertical="center"/>
    </xf>
    <xf numFmtId="0" fontId="36" fillId="0" borderId="48" xfId="0" applyFont="1" applyBorder="1" applyAlignment="1">
      <alignment horizontal="center" vertical="center" wrapText="1"/>
    </xf>
    <xf numFmtId="0" fontId="36" fillId="0" borderId="63" xfId="0" applyFont="1" applyBorder="1" applyAlignment="1">
      <alignment horizontal="center" vertical="center"/>
    </xf>
    <xf numFmtId="0" fontId="36" fillId="0" borderId="65" xfId="0" applyFont="1" applyBorder="1" applyAlignment="1" applyProtection="1">
      <alignment horizontal="center" vertical="center" wrapText="1"/>
      <protection locked="0"/>
    </xf>
    <xf numFmtId="0" fontId="36" fillId="0" borderId="48" xfId="0" applyFont="1" applyBorder="1" applyAlignment="1" applyProtection="1">
      <alignment horizontal="center" vertical="center" wrapText="1"/>
      <protection locked="0"/>
    </xf>
    <xf numFmtId="0" fontId="36" fillId="0" borderId="59" xfId="0" applyFont="1" applyBorder="1" applyAlignment="1" applyProtection="1">
      <alignment horizontal="center" vertical="center" wrapText="1"/>
      <protection locked="0"/>
    </xf>
    <xf numFmtId="0" fontId="3" fillId="0" borderId="30" xfId="0" applyFont="1" applyBorder="1" applyAlignment="1">
      <alignment horizontal="left" vertical="center"/>
    </xf>
    <xf numFmtId="0" fontId="36" fillId="0" borderId="31" xfId="0" applyFont="1" applyBorder="1" applyAlignment="1">
      <alignment horizontal="center" vertical="center" wrapText="1"/>
    </xf>
    <xf numFmtId="0" fontId="36" fillId="0" borderId="0" xfId="0" applyFont="1" applyAlignment="1">
      <alignment horizontal="center" vertical="center" wrapText="1"/>
    </xf>
    <xf numFmtId="0" fontId="36" fillId="0" borderId="49" xfId="0" applyFont="1" applyBorder="1" applyAlignment="1">
      <alignment horizontal="center" vertical="center" wrapText="1"/>
    </xf>
    <xf numFmtId="0" fontId="36" fillId="0" borderId="45" xfId="0" applyFont="1" applyBorder="1" applyAlignment="1">
      <alignment horizontal="center" vertical="center"/>
    </xf>
    <xf numFmtId="0" fontId="36" fillId="0" borderId="0" xfId="0" applyFont="1" applyAlignment="1">
      <alignment horizontal="center" vertical="center"/>
    </xf>
    <xf numFmtId="0" fontId="36" fillId="0" borderId="35" xfId="0" applyFont="1" applyBorder="1" applyAlignment="1">
      <alignment horizontal="center" vertical="center"/>
    </xf>
    <xf numFmtId="0" fontId="36" fillId="0" borderId="65" xfId="0" applyFont="1" applyBorder="1" applyAlignment="1">
      <alignment horizontal="center" vertical="center"/>
    </xf>
    <xf numFmtId="0" fontId="36" fillId="0" borderId="48" xfId="0" applyFont="1" applyBorder="1" applyAlignment="1">
      <alignment horizontal="center" vertical="center"/>
    </xf>
    <xf numFmtId="0" fontId="36" fillId="0" borderId="59" xfId="0" applyFont="1" applyBorder="1" applyAlignment="1">
      <alignment horizontal="center" vertical="center"/>
    </xf>
    <xf numFmtId="0" fontId="36" fillId="2" borderId="0" xfId="0" applyFont="1" applyFill="1" applyAlignment="1" applyProtection="1">
      <alignment horizontal="center" vertical="center"/>
      <protection locked="0"/>
    </xf>
    <xf numFmtId="0" fontId="59" fillId="2" borderId="0" xfId="0" applyFont="1" applyFill="1" applyAlignment="1" applyProtection="1">
      <alignment horizontal="center" vertical="center"/>
      <protection locked="0"/>
    </xf>
    <xf numFmtId="0" fontId="59" fillId="2" borderId="43" xfId="0" applyFont="1" applyFill="1" applyBorder="1" applyAlignment="1" applyProtection="1">
      <alignment horizontal="center" vertical="center"/>
      <protection locked="0"/>
    </xf>
    <xf numFmtId="0" fontId="26" fillId="2" borderId="61" xfId="0" applyFont="1" applyFill="1" applyBorder="1" applyAlignment="1">
      <alignment horizontal="center" wrapText="1"/>
    </xf>
    <xf numFmtId="0" fontId="26" fillId="2" borderId="62" xfId="0" applyFont="1" applyFill="1" applyBorder="1" applyAlignment="1">
      <alignment horizontal="center" wrapText="1"/>
    </xf>
    <xf numFmtId="0" fontId="26" fillId="2" borderId="62" xfId="0" applyFont="1" applyFill="1" applyBorder="1" applyAlignment="1">
      <alignment horizontal="right" wrapText="1"/>
    </xf>
    <xf numFmtId="0" fontId="0" fillId="0" borderId="62" xfId="0" applyBorder="1" applyAlignment="1">
      <alignment horizontal="right"/>
    </xf>
    <xf numFmtId="0" fontId="0" fillId="0" borderId="69" xfId="0" applyBorder="1" applyAlignment="1">
      <alignment horizontal="right"/>
    </xf>
    <xf numFmtId="0" fontId="37" fillId="0" borderId="65" xfId="0" applyFont="1" applyBorder="1" applyAlignment="1" applyProtection="1">
      <alignment horizontal="left" vertical="center" shrinkToFit="1"/>
      <protection locked="0"/>
    </xf>
    <xf numFmtId="0" fontId="37" fillId="0" borderId="48" xfId="0" applyFont="1" applyBorder="1" applyAlignment="1" applyProtection="1">
      <alignment horizontal="left" vertical="center" shrinkToFit="1"/>
      <protection locked="0"/>
    </xf>
    <xf numFmtId="0" fontId="37" fillId="0" borderId="59" xfId="0" applyFont="1" applyBorder="1" applyAlignment="1" applyProtection="1">
      <alignment horizontal="left" vertical="center" shrinkToFit="1"/>
      <protection locked="0"/>
    </xf>
    <xf numFmtId="0" fontId="3" fillId="8" borderId="6" xfId="0" applyFont="1" applyFill="1" applyBorder="1" applyAlignment="1">
      <alignment horizontal="center" vertical="center"/>
    </xf>
    <xf numFmtId="0" fontId="3" fillId="8" borderId="1" xfId="0" applyFont="1" applyFill="1" applyBorder="1" applyAlignment="1">
      <alignment horizontal="center" vertical="center"/>
    </xf>
    <xf numFmtId="0" fontId="3" fillId="8" borderId="31" xfId="0" applyFont="1" applyFill="1" applyBorder="1" applyAlignment="1">
      <alignment horizontal="center" vertical="center"/>
    </xf>
    <xf numFmtId="0" fontId="3" fillId="8" borderId="0" xfId="0" applyFont="1" applyFill="1" applyAlignment="1">
      <alignment horizontal="center" vertical="center"/>
    </xf>
    <xf numFmtId="0" fontId="3" fillId="8" borderId="116" xfId="0" applyFont="1" applyFill="1" applyBorder="1" applyAlignment="1">
      <alignment horizontal="center" vertical="center"/>
    </xf>
    <xf numFmtId="0" fontId="3" fillId="8" borderId="25" xfId="0" applyFont="1" applyFill="1" applyBorder="1" applyAlignment="1">
      <alignment horizontal="center" vertical="center"/>
    </xf>
    <xf numFmtId="0" fontId="3" fillId="8" borderId="30" xfId="0" applyFont="1" applyFill="1" applyBorder="1" applyAlignment="1">
      <alignment horizontal="center" vertical="center"/>
    </xf>
    <xf numFmtId="0" fontId="3" fillId="8" borderId="34" xfId="0" applyFont="1" applyFill="1" applyBorder="1" applyAlignment="1">
      <alignment horizontal="center" vertical="center"/>
    </xf>
    <xf numFmtId="0" fontId="5" fillId="8" borderId="76" xfId="0" applyFont="1" applyFill="1" applyBorder="1" applyAlignment="1">
      <alignment horizontal="left" vertical="center"/>
    </xf>
    <xf numFmtId="0" fontId="5" fillId="8" borderId="1" xfId="0" applyFont="1" applyFill="1" applyBorder="1" applyAlignment="1">
      <alignment horizontal="left" vertical="center"/>
    </xf>
    <xf numFmtId="0" fontId="37" fillId="8" borderId="45" xfId="0" applyFont="1" applyFill="1" applyBorder="1" applyAlignment="1" applyProtection="1">
      <alignment horizontal="center" vertical="center"/>
      <protection locked="0"/>
    </xf>
    <xf numFmtId="0" fontId="37" fillId="8" borderId="0" xfId="0" applyFont="1" applyFill="1" applyAlignment="1" applyProtection="1">
      <alignment horizontal="center" vertical="center"/>
      <protection locked="0"/>
    </xf>
    <xf numFmtId="0" fontId="37" fillId="8" borderId="43" xfId="0" applyFont="1" applyFill="1" applyBorder="1" applyAlignment="1" applyProtection="1">
      <alignment horizontal="center" vertical="center"/>
      <protection locked="0"/>
    </xf>
    <xf numFmtId="0" fontId="5" fillId="8" borderId="116" xfId="0" applyFont="1" applyFill="1" applyBorder="1" applyAlignment="1" applyProtection="1">
      <alignment horizontal="left" vertical="center"/>
      <protection locked="0"/>
    </xf>
    <xf numFmtId="0" fontId="5" fillId="8" borderId="25" xfId="0" applyFont="1" applyFill="1" applyBorder="1" applyAlignment="1" applyProtection="1">
      <alignment horizontal="left" vertical="center"/>
      <protection locked="0"/>
    </xf>
    <xf numFmtId="0" fontId="5" fillId="8" borderId="117" xfId="0" applyFont="1" applyFill="1" applyBorder="1" applyAlignment="1" applyProtection="1">
      <alignment horizontal="left" vertical="center"/>
      <protection locked="0"/>
    </xf>
    <xf numFmtId="0" fontId="37" fillId="8" borderId="23" xfId="0" applyFont="1" applyFill="1" applyBorder="1" applyAlignment="1" applyProtection="1">
      <alignment horizontal="left" vertical="center"/>
      <protection locked="0"/>
    </xf>
    <xf numFmtId="0" fontId="37" fillId="8" borderId="34" xfId="0" applyFont="1" applyFill="1" applyBorder="1" applyAlignment="1" applyProtection="1">
      <alignment horizontal="left" vertical="center"/>
      <protection locked="0"/>
    </xf>
    <xf numFmtId="0" fontId="37" fillId="8" borderId="1" xfId="0" applyFont="1" applyFill="1" applyBorder="1" applyAlignment="1">
      <alignment horizontal="left" vertical="center"/>
    </xf>
    <xf numFmtId="0" fontId="37" fillId="8" borderId="3" xfId="0" applyFont="1" applyFill="1" applyBorder="1" applyAlignment="1">
      <alignment horizontal="left" vertical="center"/>
    </xf>
    <xf numFmtId="0" fontId="3" fillId="0" borderId="34" xfId="0" applyFont="1" applyBorder="1">
      <alignment vertical="center"/>
    </xf>
    <xf numFmtId="0" fontId="3" fillId="0" borderId="36" xfId="0" applyFont="1" applyBorder="1">
      <alignment vertical="center"/>
    </xf>
    <xf numFmtId="0" fontId="3" fillId="0" borderId="24" xfId="0" applyFont="1" applyBorder="1">
      <alignment vertical="center"/>
    </xf>
    <xf numFmtId="49" fontId="37" fillId="0" borderId="24" xfId="0" applyNumberFormat="1" applyFont="1" applyBorder="1" applyAlignment="1" applyProtection="1">
      <alignment horizontal="center" vertical="center"/>
      <protection locked="0"/>
    </xf>
    <xf numFmtId="49" fontId="37" fillId="0" borderId="37" xfId="0" applyNumberFormat="1" applyFont="1" applyBorder="1" applyAlignment="1" applyProtection="1">
      <alignment horizontal="center" vertical="center"/>
      <protection locked="0"/>
    </xf>
    <xf numFmtId="0" fontId="3" fillId="0" borderId="36" xfId="0" applyFont="1" applyBorder="1" applyAlignment="1">
      <alignment horizontal="left" vertical="center" wrapText="1"/>
    </xf>
    <xf numFmtId="0" fontId="8" fillId="0" borderId="24" xfId="1" applyFill="1" applyBorder="1" applyAlignment="1" applyProtection="1">
      <alignment horizontal="center" vertical="center"/>
      <protection locked="0"/>
    </xf>
    <xf numFmtId="0" fontId="0" fillId="0" borderId="24" xfId="1" applyFont="1" applyFill="1" applyBorder="1" applyAlignment="1" applyProtection="1">
      <alignment horizontal="center" vertical="center"/>
      <protection locked="0"/>
    </xf>
    <xf numFmtId="0" fontId="0" fillId="0" borderId="58" xfId="1" applyFont="1" applyFill="1" applyBorder="1" applyAlignment="1" applyProtection="1">
      <alignment horizontal="center" vertical="center"/>
      <protection locked="0"/>
    </xf>
    <xf numFmtId="0" fontId="7" fillId="0" borderId="63" xfId="0" applyFont="1" applyBorder="1" applyAlignment="1" applyProtection="1">
      <alignment vertical="center" wrapText="1"/>
      <protection locked="0"/>
    </xf>
    <xf numFmtId="0" fontId="37" fillId="8" borderId="0" xfId="0" applyFont="1" applyFill="1" applyAlignment="1">
      <alignment horizontal="center" vertical="center"/>
    </xf>
    <xf numFmtId="0" fontId="37" fillId="8" borderId="35" xfId="0" applyFont="1" applyFill="1" applyBorder="1" applyAlignment="1">
      <alignment horizontal="center" vertical="center"/>
    </xf>
    <xf numFmtId="0" fontId="37" fillId="0" borderId="38" xfId="0" applyFont="1" applyBorder="1" applyProtection="1">
      <alignment vertical="center"/>
      <protection locked="0"/>
    </xf>
    <xf numFmtId="0" fontId="0" fillId="0" borderId="5" xfId="0" applyBorder="1">
      <alignment vertical="center"/>
    </xf>
    <xf numFmtId="0" fontId="0" fillId="0" borderId="2" xfId="0" applyBorder="1">
      <alignment vertical="center"/>
    </xf>
    <xf numFmtId="14" fontId="37" fillId="8" borderId="65" xfId="0" applyNumberFormat="1" applyFont="1" applyFill="1" applyBorder="1" applyAlignment="1" applyProtection="1">
      <alignment horizontal="center" vertical="center"/>
      <protection locked="0"/>
    </xf>
    <xf numFmtId="0" fontId="37" fillId="8" borderId="48" xfId="0" applyFont="1" applyFill="1" applyBorder="1" applyAlignment="1" applyProtection="1">
      <alignment horizontal="center" vertical="center"/>
      <protection locked="0"/>
    </xf>
    <xf numFmtId="0" fontId="37" fillId="8" borderId="63" xfId="0" applyFont="1" applyFill="1" applyBorder="1" applyAlignment="1" applyProtection="1">
      <alignment horizontal="center" vertical="center"/>
      <protection locked="0"/>
    </xf>
    <xf numFmtId="0" fontId="36" fillId="0" borderId="4" xfId="0" applyFont="1" applyBorder="1" applyAlignment="1">
      <alignment horizontal="center" vertical="center" textRotation="255" shrinkToFit="1"/>
    </xf>
    <xf numFmtId="0" fontId="36" fillId="0" borderId="78" xfId="0" applyFont="1" applyBorder="1" applyAlignment="1">
      <alignment horizontal="center" vertical="center" textRotation="255" shrinkToFit="1"/>
    </xf>
    <xf numFmtId="0" fontId="3" fillId="8" borderId="36" xfId="0" applyFont="1" applyFill="1" applyBorder="1">
      <alignment vertical="center"/>
    </xf>
    <xf numFmtId="0" fontId="3" fillId="8" borderId="24" xfId="0" applyFont="1" applyFill="1" applyBorder="1">
      <alignment vertical="center"/>
    </xf>
    <xf numFmtId="0" fontId="0" fillId="0" borderId="24" xfId="0" applyBorder="1">
      <alignment vertical="center"/>
    </xf>
    <xf numFmtId="0" fontId="0" fillId="0" borderId="37" xfId="0" applyBorder="1">
      <alignment vertical="center"/>
    </xf>
    <xf numFmtId="0" fontId="37" fillId="0" borderId="30" xfId="0" applyFont="1" applyBorder="1" applyProtection="1">
      <alignment vertical="center"/>
      <protection locked="0"/>
    </xf>
    <xf numFmtId="0" fontId="8" fillId="8" borderId="24" xfId="1" applyNumberFormat="1" applyFill="1" applyBorder="1" applyAlignment="1" applyProtection="1">
      <alignment horizontal="center" vertical="center"/>
      <protection locked="0"/>
    </xf>
    <xf numFmtId="0" fontId="0" fillId="0" borderId="24" xfId="0" applyBorder="1" applyAlignment="1">
      <alignment horizontal="center" vertical="center"/>
    </xf>
    <xf numFmtId="0" fontId="0" fillId="0" borderId="37" xfId="0" applyBorder="1" applyAlignment="1">
      <alignment horizontal="center" vertical="center"/>
    </xf>
    <xf numFmtId="0" fontId="3" fillId="8" borderId="23" xfId="0" applyFont="1" applyFill="1" applyBorder="1">
      <alignment vertical="center"/>
    </xf>
    <xf numFmtId="0" fontId="3" fillId="8" borderId="34" xfId="0" applyFont="1" applyFill="1" applyBorder="1">
      <alignment vertical="center"/>
    </xf>
    <xf numFmtId="0" fontId="88" fillId="2" borderId="0" xfId="0" applyFont="1" applyFill="1" applyAlignment="1">
      <alignment horizontal="center" vertical="center"/>
    </xf>
    <xf numFmtId="0" fontId="3" fillId="8" borderId="37" xfId="0" applyFont="1" applyFill="1" applyBorder="1">
      <alignment vertical="center"/>
    </xf>
    <xf numFmtId="0" fontId="3" fillId="8" borderId="30" xfId="0" applyFont="1" applyFill="1" applyBorder="1">
      <alignment vertical="center"/>
    </xf>
    <xf numFmtId="0" fontId="3" fillId="8" borderId="39" xfId="0" applyFont="1" applyFill="1" applyBorder="1">
      <alignment vertical="center"/>
    </xf>
    <xf numFmtId="178" fontId="7" fillId="8" borderId="48" xfId="0" applyNumberFormat="1" applyFont="1" applyFill="1" applyBorder="1" applyAlignment="1" applyProtection="1">
      <alignment horizontal="center" vertical="center" shrinkToFit="1"/>
      <protection locked="0"/>
    </xf>
    <xf numFmtId="178" fontId="7" fillId="8" borderId="63" xfId="0" applyNumberFormat="1" applyFont="1" applyFill="1" applyBorder="1" applyAlignment="1" applyProtection="1">
      <alignment horizontal="center" vertical="center" shrinkToFit="1"/>
      <protection locked="0"/>
    </xf>
    <xf numFmtId="0" fontId="7" fillId="8" borderId="65" xfId="0" applyFont="1" applyFill="1" applyBorder="1" applyAlignment="1" applyProtection="1">
      <alignment vertical="center" shrinkToFit="1"/>
      <protection locked="0"/>
    </xf>
    <xf numFmtId="0" fontId="7" fillId="8" borderId="48" xfId="0" applyFont="1" applyFill="1" applyBorder="1" applyAlignment="1" applyProtection="1">
      <alignment vertical="center" shrinkToFit="1"/>
      <protection locked="0"/>
    </xf>
    <xf numFmtId="0" fontId="7" fillId="8" borderId="59" xfId="0" applyFont="1" applyFill="1" applyBorder="1" applyAlignment="1" applyProtection="1">
      <alignment vertical="center" shrinkToFit="1"/>
      <protection locked="0"/>
    </xf>
    <xf numFmtId="0" fontId="3" fillId="8" borderId="24" xfId="0" applyFont="1" applyFill="1" applyBorder="1" applyAlignment="1">
      <alignment horizontal="left" vertical="center"/>
    </xf>
    <xf numFmtId="49" fontId="37" fillId="8" borderId="36" xfId="0" applyNumberFormat="1" applyFont="1" applyFill="1" applyBorder="1" applyAlignment="1" applyProtection="1">
      <alignment horizontal="center" vertical="center"/>
      <protection locked="0"/>
    </xf>
    <xf numFmtId="49" fontId="37" fillId="8" borderId="24" xfId="0" applyNumberFormat="1" applyFont="1" applyFill="1" applyBorder="1" applyAlignment="1" applyProtection="1">
      <alignment horizontal="center" vertical="center"/>
      <protection locked="0"/>
    </xf>
    <xf numFmtId="49" fontId="37" fillId="8" borderId="37" xfId="0" applyNumberFormat="1" applyFont="1" applyFill="1" applyBorder="1" applyAlignment="1" applyProtection="1">
      <alignment horizontal="center" vertical="center"/>
      <protection locked="0"/>
    </xf>
    <xf numFmtId="0" fontId="36" fillId="0" borderId="38" xfId="0" applyFont="1" applyBorder="1" applyAlignment="1" applyProtection="1">
      <alignment horizontal="center" vertical="center" shrinkToFit="1"/>
      <protection locked="0"/>
    </xf>
    <xf numFmtId="0" fontId="36" fillId="0" borderId="5" xfId="0" applyFont="1" applyBorder="1" applyAlignment="1" applyProtection="1">
      <alignment horizontal="center" vertical="center" shrinkToFit="1"/>
      <protection locked="0"/>
    </xf>
    <xf numFmtId="0" fontId="36" fillId="0" borderId="64" xfId="0" applyFont="1" applyBorder="1" applyAlignment="1" applyProtection="1">
      <alignment horizontal="center" vertical="center" shrinkToFit="1"/>
      <protection locked="0"/>
    </xf>
    <xf numFmtId="0" fontId="3" fillId="2" borderId="6" xfId="0" applyFont="1" applyFill="1" applyBorder="1" applyAlignment="1">
      <alignment horizontal="left" vertical="center" shrinkToFit="1"/>
    </xf>
    <xf numFmtId="0" fontId="3" fillId="2" borderId="77" xfId="0" applyFont="1" applyFill="1" applyBorder="1" applyAlignment="1">
      <alignment horizontal="left" vertical="center" shrinkToFit="1"/>
    </xf>
    <xf numFmtId="0" fontId="36" fillId="0" borderId="2" xfId="0" applyFont="1" applyBorder="1" applyAlignment="1" applyProtection="1">
      <alignment horizontal="center" vertical="center" shrinkToFit="1"/>
      <protection locked="0"/>
    </xf>
    <xf numFmtId="0" fontId="3" fillId="2" borderId="1" xfId="0" applyFont="1" applyFill="1" applyBorder="1" applyAlignment="1">
      <alignment horizontal="left" vertical="center"/>
    </xf>
    <xf numFmtId="0" fontId="3" fillId="2" borderId="3" xfId="0" applyFont="1" applyFill="1" applyBorder="1" applyAlignment="1">
      <alignment horizontal="left" vertical="center"/>
    </xf>
    <xf numFmtId="0" fontId="36" fillId="2" borderId="60" xfId="0" applyFont="1" applyFill="1" applyBorder="1" applyAlignment="1" applyProtection="1">
      <alignment horizontal="center" vertical="center" shrinkToFit="1"/>
      <protection locked="0"/>
    </xf>
    <xf numFmtId="0" fontId="36" fillId="2" borderId="5" xfId="0" applyFont="1" applyFill="1" applyBorder="1" applyAlignment="1" applyProtection="1">
      <alignment horizontal="center" vertical="center" shrinkToFit="1"/>
      <protection locked="0"/>
    </xf>
    <xf numFmtId="0" fontId="36" fillId="2" borderId="64" xfId="0" applyFont="1" applyFill="1" applyBorder="1" applyAlignment="1" applyProtection="1">
      <alignment horizontal="center" vertical="center" shrinkToFit="1"/>
      <protection locked="0"/>
    </xf>
    <xf numFmtId="0" fontId="3" fillId="2" borderId="76" xfId="0" applyFont="1" applyFill="1" applyBorder="1" applyAlignment="1">
      <alignment horizontal="left" vertical="center"/>
    </xf>
    <xf numFmtId="0" fontId="3" fillId="2" borderId="77" xfId="0" applyFont="1" applyFill="1" applyBorder="1" applyAlignment="1">
      <alignment horizontal="left" vertical="center"/>
    </xf>
    <xf numFmtId="0" fontId="3" fillId="0" borderId="76" xfId="0" applyFont="1" applyBorder="1" applyAlignment="1">
      <alignment horizontal="left" vertical="center" shrinkToFit="1"/>
    </xf>
    <xf numFmtId="0" fontId="3" fillId="0" borderId="1" xfId="0" applyFont="1" applyBorder="1" applyAlignment="1">
      <alignment horizontal="left" vertical="center" shrinkToFit="1"/>
    </xf>
    <xf numFmtId="0" fontId="36" fillId="0" borderId="60" xfId="0" applyFont="1" applyBorder="1" applyAlignment="1">
      <alignment horizontal="center" vertical="center" shrinkToFit="1"/>
    </xf>
    <xf numFmtId="0" fontId="36" fillId="0" borderId="5" xfId="0" applyFont="1" applyBorder="1" applyAlignment="1">
      <alignment horizontal="center" vertical="center" shrinkToFit="1"/>
    </xf>
    <xf numFmtId="0" fontId="44" fillId="0" borderId="0" xfId="0" applyFont="1" applyAlignment="1">
      <alignment vertical="top" wrapText="1"/>
    </xf>
    <xf numFmtId="0" fontId="39" fillId="0" borderId="0" xfId="0" applyFont="1" applyAlignment="1">
      <alignment vertical="top"/>
    </xf>
    <xf numFmtId="0" fontId="49" fillId="5" borderId="19" xfId="0" applyFont="1" applyFill="1" applyBorder="1" applyAlignment="1">
      <alignment horizontal="center" vertical="center"/>
    </xf>
    <xf numFmtId="0" fontId="49" fillId="5" borderId="16" xfId="0" applyFont="1" applyFill="1" applyBorder="1" applyAlignment="1">
      <alignment horizontal="center" vertical="center"/>
    </xf>
    <xf numFmtId="0" fontId="53" fillId="5" borderId="15" xfId="0" applyFont="1" applyFill="1" applyBorder="1" applyAlignment="1">
      <alignment horizontal="center" vertical="center"/>
    </xf>
    <xf numFmtId="0" fontId="53" fillId="5" borderId="94" xfId="0" applyFont="1" applyFill="1" applyBorder="1" applyAlignment="1">
      <alignment horizontal="center" vertical="center"/>
    </xf>
    <xf numFmtId="0" fontId="32" fillId="0" borderId="0" xfId="0" applyFont="1" applyAlignment="1">
      <alignment horizontal="left" vertical="center"/>
    </xf>
  </cellXfs>
  <cellStyles count="5">
    <cellStyle name="ハイパーリンク" xfId="1" builtinId="8"/>
    <cellStyle name="桁区切り 2" xfId="2" xr:uid="{00000000-0005-0000-0000-000001000000}"/>
    <cellStyle name="標準" xfId="0" builtinId="0"/>
    <cellStyle name="標準 2" xfId="3" xr:uid="{00000000-0005-0000-0000-000003000000}"/>
    <cellStyle name="標準 3" xfId="4" xr:uid="{00000000-0005-0000-0000-000004000000}"/>
  </cellStyles>
  <dxfs count="76">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34998626667073579"/>
        </patternFill>
      </fill>
    </dxf>
    <dxf>
      <fill>
        <patternFill>
          <bgColor theme="0" tint="-0.34998626667073579"/>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8" tint="0.79998168889431442"/>
        </patternFill>
      </fill>
    </dxf>
    <dxf>
      <fill>
        <patternFill>
          <bgColor theme="1" tint="0.49998474074526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1" tint="0.499984740745262"/>
        </patternFill>
      </fill>
    </dxf>
    <dxf>
      <fill>
        <patternFill>
          <bgColor theme="1" tint="0.499984740745262"/>
        </patternFill>
      </fill>
    </dxf>
    <dxf>
      <fill>
        <patternFill>
          <bgColor theme="8" tint="0.79998168889431442"/>
        </patternFill>
      </fill>
    </dxf>
    <dxf>
      <fill>
        <patternFill>
          <bgColor theme="1" tint="0.499984740745262"/>
        </patternFill>
      </fill>
    </dxf>
    <dxf>
      <fill>
        <patternFill>
          <bgColor theme="1" tint="0.499984740745262"/>
        </patternFill>
      </fill>
    </dxf>
    <dxf>
      <fill>
        <patternFill>
          <bgColor theme="8" tint="0.79998168889431442"/>
        </patternFill>
      </fill>
    </dxf>
    <dxf>
      <fill>
        <patternFill>
          <bgColor theme="1" tint="0.49998474074526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1" tint="0.49998474074526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485775</xdr:colOff>
      <xdr:row>20</xdr:row>
      <xdr:rowOff>152400</xdr:rowOff>
    </xdr:from>
    <xdr:to>
      <xdr:col>1</xdr:col>
      <xdr:colOff>1733550</xdr:colOff>
      <xdr:row>29</xdr:row>
      <xdr:rowOff>85725</xdr:rowOff>
    </xdr:to>
    <xdr:sp macro="" textlink="">
      <xdr:nvSpPr>
        <xdr:cNvPr id="11265" name="AutoShape 1">
          <a:extLst>
            <a:ext uri="{FF2B5EF4-FFF2-40B4-BE49-F238E27FC236}">
              <a16:creationId xmlns:a16="http://schemas.microsoft.com/office/drawing/2014/main" id="{00000000-0008-0000-0000-0000012C0000}"/>
            </a:ext>
          </a:extLst>
        </xdr:cNvPr>
        <xdr:cNvSpPr>
          <a:spLocks noChangeArrowheads="1"/>
        </xdr:cNvSpPr>
      </xdr:nvSpPr>
      <xdr:spPr bwMode="auto">
        <a:xfrm>
          <a:off x="866775" y="6477000"/>
          <a:ext cx="1247775" cy="1476375"/>
        </a:xfrm>
        <a:prstGeom prst="foldedCorner">
          <a:avLst>
            <a:gd name="adj" fmla="val 12500"/>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入力方法</a:t>
          </a:r>
        </a:p>
        <a:p>
          <a:pPr algn="ctr" rtl="0">
            <a:lnSpc>
              <a:spcPts val="1300"/>
            </a:lnSpc>
            <a:defRPr sz="1000"/>
          </a:pPr>
          <a:r>
            <a:rPr lang="ja-JP" altLang="en-US" sz="1100" b="1" i="0" u="none" strike="noStrike" baseline="0">
              <a:solidFill>
                <a:srgbClr val="000000"/>
              </a:solidFill>
              <a:latin typeface="ＭＳ Ｐゴシック"/>
              <a:ea typeface="ＭＳ Ｐゴシック"/>
            </a:rPr>
            <a:t>How to preare</a:t>
          </a:r>
        </a:p>
        <a:p>
          <a:pPr algn="ctr" rtl="0">
            <a:lnSpc>
              <a:spcPts val="1300"/>
            </a:lnSpc>
            <a:defRPr sz="1000"/>
          </a:pPr>
          <a:endParaRPr lang="ja-JP" altLang="en-US" sz="1100" b="1" i="0" u="none" strike="noStrike" baseline="0">
            <a:solidFill>
              <a:srgbClr val="000000"/>
            </a:solidFill>
            <a:latin typeface="ＭＳ Ｐゴシック"/>
            <a:ea typeface="ＭＳ Ｐゴシック"/>
          </a:endParaRPr>
        </a:p>
        <a:p>
          <a:pPr algn="ctr" rtl="0">
            <a:lnSpc>
              <a:spcPts val="1300"/>
            </a:lnSpc>
            <a:defRPr sz="1000"/>
          </a:pPr>
          <a:r>
            <a:rPr lang="ja-JP" altLang="en-US" sz="1100" b="1" i="0" u="none" strike="noStrike" baseline="0">
              <a:solidFill>
                <a:srgbClr val="000000"/>
              </a:solidFill>
              <a:latin typeface="ＭＳ Ｐゴシック"/>
              <a:ea typeface="ＭＳ Ｐゴシック"/>
            </a:rPr>
            <a:t>* このシート</a:t>
          </a:r>
        </a:p>
        <a:p>
          <a:pPr algn="ctr" rtl="0">
            <a:lnSpc>
              <a:spcPts val="1300"/>
            </a:lnSpc>
            <a:defRPr sz="1000"/>
          </a:pPr>
          <a:r>
            <a:rPr lang="ja-JP" altLang="en-US" sz="1100" b="1" i="0" u="none" strike="noStrike" baseline="0">
              <a:solidFill>
                <a:srgbClr val="000000"/>
              </a:solidFill>
              <a:latin typeface="ＭＳ Ｐゴシック"/>
              <a:ea typeface="ＭＳ Ｐゴシック"/>
            </a:rPr>
            <a:t>*　this sheet</a:t>
          </a: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1</xdr:col>
      <xdr:colOff>1952625</xdr:colOff>
      <xdr:row>20</xdr:row>
      <xdr:rowOff>152400</xdr:rowOff>
    </xdr:from>
    <xdr:to>
      <xdr:col>2</xdr:col>
      <xdr:colOff>1057275</xdr:colOff>
      <xdr:row>29</xdr:row>
      <xdr:rowOff>85725</xdr:rowOff>
    </xdr:to>
    <xdr:sp macro="" textlink="">
      <xdr:nvSpPr>
        <xdr:cNvPr id="11266" name="AutoShape 2">
          <a:extLst>
            <a:ext uri="{FF2B5EF4-FFF2-40B4-BE49-F238E27FC236}">
              <a16:creationId xmlns:a16="http://schemas.microsoft.com/office/drawing/2014/main" id="{00000000-0008-0000-0000-0000022C0000}"/>
            </a:ext>
          </a:extLst>
        </xdr:cNvPr>
        <xdr:cNvSpPr>
          <a:spLocks noChangeArrowheads="1"/>
        </xdr:cNvSpPr>
      </xdr:nvSpPr>
      <xdr:spPr bwMode="auto">
        <a:xfrm>
          <a:off x="2333625" y="6477000"/>
          <a:ext cx="1247775" cy="1476375"/>
        </a:xfrm>
        <a:prstGeom prst="foldedCorner">
          <a:avLst>
            <a:gd name="adj" fmla="val 12500"/>
          </a:avLst>
        </a:prstGeom>
        <a:solidFill>
          <a:srgbClr xmlns:mc="http://schemas.openxmlformats.org/markup-compatibility/2006" xmlns:a14="http://schemas.microsoft.com/office/drawing/2010/main" val="FFCC99" mc:Ignorable="a14" a14:legacySpreadsheetColorIndex="47"/>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r>
            <a:rPr lang="ja-JP" altLang="ja-JP" sz="1100" b="0" i="0" baseline="0">
              <a:effectLst/>
              <a:latin typeface="+mn-lt"/>
              <a:ea typeface="+mn-ea"/>
              <a:cs typeface="+mn-cs"/>
            </a:rPr>
            <a:t>シート　１</a:t>
          </a:r>
          <a:endParaRPr lang="ja-JP" altLang="ja-JP">
            <a:effectLst/>
          </a:endParaRPr>
        </a:p>
        <a:p>
          <a:pPr algn="ctr" rtl="0"/>
          <a:r>
            <a:rPr lang="ja-JP" altLang="ja-JP" sz="1100" b="0" i="0" baseline="0">
              <a:effectLst/>
              <a:latin typeface="+mn-lt"/>
              <a:ea typeface="+mn-ea"/>
              <a:cs typeface="+mn-cs"/>
            </a:rPr>
            <a:t>sheet 1</a:t>
          </a:r>
          <a:endParaRPr lang="ja-JP" altLang="ja-JP">
            <a:effectLst/>
          </a:endParaRPr>
        </a:p>
        <a:p>
          <a:pPr algn="ctr" rtl="0"/>
          <a:r>
            <a:rPr lang="en-US" altLang="ja-JP" sz="1100" b="1" i="0" baseline="0">
              <a:solidFill>
                <a:srgbClr val="FF0000"/>
              </a:solidFill>
              <a:effectLst/>
              <a:latin typeface="+mn-lt"/>
              <a:ea typeface="+mn-ea"/>
              <a:cs typeface="+mn-cs"/>
            </a:rPr>
            <a:t>*</a:t>
          </a:r>
          <a:r>
            <a:rPr lang="ja-JP" altLang="ja-JP" sz="1100" b="1" i="0" baseline="0">
              <a:solidFill>
                <a:srgbClr val="FF0000"/>
              </a:solidFill>
              <a:effectLst/>
              <a:latin typeface="+mn-lt"/>
              <a:ea typeface="+mn-ea"/>
              <a:cs typeface="+mn-cs"/>
            </a:rPr>
            <a:t>日本語でご記入</a:t>
          </a:r>
          <a:endParaRPr lang="ja-JP" altLang="ja-JP">
            <a:solidFill>
              <a:srgbClr val="FF0000"/>
            </a:solidFill>
            <a:effectLst/>
          </a:endParaRPr>
        </a:p>
        <a:p>
          <a:pPr algn="ctr" rtl="0"/>
          <a:r>
            <a:rPr lang="ja-JP" altLang="en-US" sz="1100" b="1" i="0" baseline="0">
              <a:solidFill>
                <a:srgbClr val="FF0000"/>
              </a:solidFill>
              <a:effectLst/>
              <a:latin typeface="+mn-lt"/>
              <a:ea typeface="+mn-ea"/>
              <a:cs typeface="+mn-cs"/>
            </a:rPr>
            <a:t>くだ</a:t>
          </a:r>
          <a:r>
            <a:rPr lang="ja-JP" altLang="ja-JP" sz="1100" b="1" i="0" baseline="0">
              <a:solidFill>
                <a:srgbClr val="FF0000"/>
              </a:solidFill>
              <a:effectLst/>
              <a:latin typeface="+mn-lt"/>
              <a:ea typeface="+mn-ea"/>
              <a:cs typeface="+mn-cs"/>
            </a:rPr>
            <a:t>さい。</a:t>
          </a:r>
          <a:endParaRPr lang="ja-JP" altLang="ja-JP">
            <a:solidFill>
              <a:srgbClr val="FF0000"/>
            </a:solidFill>
            <a:effectLst/>
          </a:endParaRPr>
        </a:p>
        <a:p>
          <a:pPr algn="ctr" rtl="0"/>
          <a:r>
            <a:rPr lang="en-US" altLang="ja-JP" sz="1100" b="1" i="0" baseline="0">
              <a:solidFill>
                <a:srgbClr val="FF0000"/>
              </a:solidFill>
              <a:effectLst/>
              <a:latin typeface="+mn-lt"/>
              <a:ea typeface="+mn-ea"/>
              <a:cs typeface="+mn-cs"/>
            </a:rPr>
            <a:t>*Enter in Japanese</a:t>
          </a:r>
          <a:endParaRPr lang="ja-JP" altLang="ja-JP">
            <a:solidFill>
              <a:srgbClr val="FF0000"/>
            </a:solidFill>
            <a:effectLst/>
          </a:endParaRPr>
        </a:p>
      </xdr:txBody>
    </xdr:sp>
    <xdr:clientData/>
  </xdr:twoCellAnchor>
  <xdr:twoCellAnchor>
    <xdr:from>
      <xdr:col>2</xdr:col>
      <xdr:colOff>1276350</xdr:colOff>
      <xdr:row>20</xdr:row>
      <xdr:rowOff>152400</xdr:rowOff>
    </xdr:from>
    <xdr:to>
      <xdr:col>3</xdr:col>
      <xdr:colOff>1238250</xdr:colOff>
      <xdr:row>29</xdr:row>
      <xdr:rowOff>85725</xdr:rowOff>
    </xdr:to>
    <xdr:sp macro="" textlink="">
      <xdr:nvSpPr>
        <xdr:cNvPr id="11267" name="AutoShape 3">
          <a:extLst>
            <a:ext uri="{FF2B5EF4-FFF2-40B4-BE49-F238E27FC236}">
              <a16:creationId xmlns:a16="http://schemas.microsoft.com/office/drawing/2014/main" id="{00000000-0008-0000-0000-0000032C0000}"/>
            </a:ext>
          </a:extLst>
        </xdr:cNvPr>
        <xdr:cNvSpPr>
          <a:spLocks noChangeArrowheads="1"/>
        </xdr:cNvSpPr>
      </xdr:nvSpPr>
      <xdr:spPr bwMode="auto">
        <a:xfrm>
          <a:off x="3800475" y="6477000"/>
          <a:ext cx="1247775" cy="1476375"/>
        </a:xfrm>
        <a:prstGeom prst="foldedCorner">
          <a:avLst>
            <a:gd name="adj" fmla="val 1250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シート　２－１</a:t>
          </a:r>
        </a:p>
        <a:p>
          <a:pPr algn="ctr" rtl="0">
            <a:lnSpc>
              <a:spcPts val="1300"/>
            </a:lnSpc>
            <a:defRPr sz="1000"/>
          </a:pPr>
          <a:r>
            <a:rPr lang="ja-JP" altLang="en-US" sz="1100" b="0" i="0" u="none" strike="noStrike" baseline="0">
              <a:solidFill>
                <a:srgbClr val="000000"/>
              </a:solidFill>
              <a:latin typeface="ＭＳ Ｐゴシック"/>
              <a:ea typeface="ＭＳ Ｐゴシック"/>
            </a:rPr>
            <a:t>sheet 2-1</a:t>
          </a:r>
        </a:p>
        <a:p>
          <a:pPr algn="ctr"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xdr:col>
      <xdr:colOff>1457325</xdr:colOff>
      <xdr:row>20</xdr:row>
      <xdr:rowOff>152400</xdr:rowOff>
    </xdr:from>
    <xdr:to>
      <xdr:col>3</xdr:col>
      <xdr:colOff>2705100</xdr:colOff>
      <xdr:row>29</xdr:row>
      <xdr:rowOff>85725</xdr:rowOff>
    </xdr:to>
    <xdr:sp macro="" textlink="">
      <xdr:nvSpPr>
        <xdr:cNvPr id="11268" name="AutoShape 4">
          <a:extLst>
            <a:ext uri="{FF2B5EF4-FFF2-40B4-BE49-F238E27FC236}">
              <a16:creationId xmlns:a16="http://schemas.microsoft.com/office/drawing/2014/main" id="{00000000-0008-0000-0000-0000042C0000}"/>
            </a:ext>
          </a:extLst>
        </xdr:cNvPr>
        <xdr:cNvSpPr>
          <a:spLocks noChangeArrowheads="1"/>
        </xdr:cNvSpPr>
      </xdr:nvSpPr>
      <xdr:spPr bwMode="auto">
        <a:xfrm>
          <a:off x="5267325" y="6477000"/>
          <a:ext cx="1247775" cy="1476375"/>
        </a:xfrm>
        <a:prstGeom prst="foldedCorner">
          <a:avLst>
            <a:gd name="adj" fmla="val 12500"/>
          </a:avLst>
        </a:prstGeom>
        <a:solidFill>
          <a:srgbClr xmlns:mc="http://schemas.openxmlformats.org/markup-compatibility/2006" xmlns:a14="http://schemas.microsoft.com/office/drawing/2010/main" val="CCFFCC" mc:Ignorable="a14" a14:legacySpreadsheetColorIndex="42"/>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シート　２－２</a:t>
          </a:r>
        </a:p>
        <a:p>
          <a:pPr algn="ctr" rtl="0">
            <a:lnSpc>
              <a:spcPts val="1300"/>
            </a:lnSpc>
            <a:defRPr sz="1000"/>
          </a:pPr>
          <a:r>
            <a:rPr lang="ja-JP" altLang="en-US" sz="1100" b="0" i="0" u="none" strike="noStrike" baseline="0">
              <a:solidFill>
                <a:srgbClr val="000000"/>
              </a:solidFill>
              <a:latin typeface="ＭＳ Ｐゴシック"/>
              <a:ea typeface="ＭＳ Ｐゴシック"/>
            </a:rPr>
            <a:t>sheet 2-2</a:t>
          </a:r>
        </a:p>
        <a:p>
          <a:pPr algn="ctr"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3</xdr:col>
      <xdr:colOff>2924175</xdr:colOff>
      <xdr:row>20</xdr:row>
      <xdr:rowOff>152400</xdr:rowOff>
    </xdr:from>
    <xdr:to>
      <xdr:col>4</xdr:col>
      <xdr:colOff>933450</xdr:colOff>
      <xdr:row>29</xdr:row>
      <xdr:rowOff>85725</xdr:rowOff>
    </xdr:to>
    <xdr:sp macro="" textlink="">
      <xdr:nvSpPr>
        <xdr:cNvPr id="11269" name="AutoShape 5">
          <a:extLst>
            <a:ext uri="{FF2B5EF4-FFF2-40B4-BE49-F238E27FC236}">
              <a16:creationId xmlns:a16="http://schemas.microsoft.com/office/drawing/2014/main" id="{00000000-0008-0000-0000-0000052C0000}"/>
            </a:ext>
          </a:extLst>
        </xdr:cNvPr>
        <xdr:cNvSpPr>
          <a:spLocks noChangeArrowheads="1"/>
        </xdr:cNvSpPr>
      </xdr:nvSpPr>
      <xdr:spPr bwMode="auto">
        <a:xfrm>
          <a:off x="6734175" y="6477000"/>
          <a:ext cx="1247775" cy="1476375"/>
        </a:xfrm>
        <a:prstGeom prst="foldedCorner">
          <a:avLst>
            <a:gd name="adj" fmla="val 12500"/>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100"/>
            </a:lnSpc>
            <a:defRPr sz="1000"/>
          </a:pPr>
          <a:endParaRPr lang="en-US" altLang="ja-JP" sz="1100" b="0" i="0" u="none" strike="noStrike" baseline="0">
            <a:solidFill>
              <a:srgbClr val="000000"/>
            </a:solidFill>
            <a:latin typeface="ＭＳ Ｐゴシック"/>
            <a:ea typeface="ＭＳ Ｐゴシック"/>
          </a:endParaRPr>
        </a:p>
        <a:p>
          <a:pPr algn="ctr" rtl="0">
            <a:lnSpc>
              <a:spcPts val="1100"/>
            </a:lnSpc>
            <a:defRPr sz="1000"/>
          </a:pPr>
          <a:r>
            <a:rPr lang="ja-JP" altLang="en-US" sz="1100" b="0" i="0" u="none" strike="noStrike" baseline="0">
              <a:solidFill>
                <a:srgbClr val="000000"/>
              </a:solidFill>
              <a:latin typeface="ＭＳ Ｐゴシック"/>
              <a:ea typeface="ＭＳ Ｐゴシック"/>
            </a:rPr>
            <a:t>シート　３</a:t>
          </a:r>
        </a:p>
        <a:p>
          <a:pPr algn="ctr" rtl="0">
            <a:lnSpc>
              <a:spcPts val="1100"/>
            </a:lnSpc>
            <a:defRPr sz="1000"/>
          </a:pPr>
          <a:r>
            <a:rPr lang="ja-JP" altLang="en-US" sz="1100" b="0" i="0" u="none" strike="noStrike" baseline="0">
              <a:solidFill>
                <a:srgbClr val="000000"/>
              </a:solidFill>
              <a:latin typeface="ＭＳ Ｐゴシック"/>
              <a:ea typeface="ＭＳ Ｐゴシック"/>
            </a:rPr>
            <a:t>sheet 3</a:t>
          </a:r>
          <a:endParaRPr lang="en-US" altLang="ja-JP" sz="1100" b="0" i="0" u="none" strike="noStrike" baseline="0">
            <a:solidFill>
              <a:srgbClr val="000000"/>
            </a:solidFill>
            <a:latin typeface="ＭＳ Ｐゴシック"/>
            <a:ea typeface="ＭＳ Ｐゴシック"/>
          </a:endParaRPr>
        </a:p>
        <a:p>
          <a:pPr algn="ctr" rtl="0">
            <a:lnSpc>
              <a:spcPts val="1100"/>
            </a:lnSpc>
            <a:defRPr sz="1000"/>
          </a:pPr>
          <a:r>
            <a:rPr lang="en-US" altLang="ja-JP" sz="1100" b="1" i="0" u="none" strike="noStrike" baseline="0">
              <a:solidFill>
                <a:srgbClr val="FF0000"/>
              </a:solidFill>
              <a:latin typeface="ＭＳ Ｐゴシック"/>
              <a:ea typeface="ＭＳ Ｐゴシック"/>
            </a:rPr>
            <a:t>*</a:t>
          </a:r>
          <a:r>
            <a:rPr lang="ja-JP" altLang="en-US" sz="1100" b="1" i="0" u="none" strike="noStrike" baseline="0">
              <a:solidFill>
                <a:srgbClr val="FF0000"/>
              </a:solidFill>
              <a:latin typeface="ＭＳ Ｐゴシック"/>
              <a:ea typeface="ＭＳ Ｐゴシック"/>
            </a:rPr>
            <a:t>日本語でご記入</a:t>
          </a:r>
        </a:p>
        <a:p>
          <a:pPr algn="ctr" rtl="0">
            <a:lnSpc>
              <a:spcPts val="1100"/>
            </a:lnSpc>
            <a:defRPr sz="1000"/>
          </a:pPr>
          <a:r>
            <a:rPr lang="ja-JP" altLang="en-US" sz="1100" b="1" i="0" u="none" strike="noStrike" baseline="0">
              <a:solidFill>
                <a:srgbClr val="FF0000"/>
              </a:solidFill>
              <a:latin typeface="ＭＳ Ｐゴシック"/>
              <a:ea typeface="ＭＳ Ｐゴシック"/>
            </a:rPr>
            <a:t>ください。</a:t>
          </a:r>
          <a:endParaRPr lang="en-US" altLang="ja-JP" sz="1100" b="1" i="0" u="none" strike="noStrike" baseline="0">
            <a:solidFill>
              <a:srgbClr val="FF0000"/>
            </a:solidFill>
            <a:latin typeface="ＭＳ Ｐゴシック"/>
            <a:ea typeface="ＭＳ Ｐゴシック"/>
          </a:endParaRPr>
        </a:p>
        <a:p>
          <a:pPr algn="ctr" rtl="0">
            <a:lnSpc>
              <a:spcPts val="1000"/>
            </a:lnSpc>
            <a:defRPr sz="1000"/>
          </a:pPr>
          <a:endParaRPr lang="en-US" altLang="ja-JP" sz="1100" b="1" i="0" u="none" strike="noStrike" baseline="0">
            <a:solidFill>
              <a:srgbClr val="FF0000"/>
            </a:solidFill>
            <a:latin typeface="ＭＳ Ｐゴシック"/>
            <a:ea typeface="ＭＳ Ｐゴシック"/>
          </a:endParaRPr>
        </a:p>
        <a:p>
          <a:pPr algn="ctr" rtl="0">
            <a:lnSpc>
              <a:spcPts val="1100"/>
            </a:lnSpc>
            <a:defRPr sz="1000"/>
          </a:pPr>
          <a:r>
            <a:rPr lang="en-US" altLang="ja-JP" sz="1100" b="1" i="0" u="none" strike="noStrike" baseline="0">
              <a:solidFill>
                <a:srgbClr val="FF0000"/>
              </a:solidFill>
              <a:latin typeface="ＭＳ Ｐゴシック"/>
              <a:ea typeface="ＭＳ Ｐゴシック"/>
            </a:rPr>
            <a:t>*Enter in Japanese</a:t>
          </a:r>
        </a:p>
        <a:p>
          <a:pPr algn="ctr" rtl="0">
            <a:lnSpc>
              <a:spcPts val="1000"/>
            </a:lnSpc>
            <a:defRPr sz="1000"/>
          </a:pPr>
          <a:endParaRPr lang="en-US" altLang="ja-JP" sz="1100" b="1" i="0" u="none" strike="noStrike" baseline="0">
            <a:solidFill>
              <a:srgbClr val="FF0000"/>
            </a:solidFill>
            <a:latin typeface="ＭＳ Ｐゴシック"/>
            <a:ea typeface="ＭＳ Ｐゴシック"/>
          </a:endParaRPr>
        </a:p>
        <a:p>
          <a:pPr algn="ctr" rtl="0">
            <a:lnSpc>
              <a:spcPts val="1100"/>
            </a:lnSpc>
            <a:defRPr sz="1000"/>
          </a:pPr>
          <a:endParaRPr lang="ja-JP" altLang="en-US" sz="1100" b="1" i="0" u="none" strike="noStrike" baseline="0">
            <a:solidFill>
              <a:srgbClr val="FF0000"/>
            </a:solidFill>
            <a:latin typeface="ＭＳ Ｐゴシック"/>
            <a:ea typeface="ＭＳ Ｐゴシック"/>
          </a:endParaRPr>
        </a:p>
        <a:p>
          <a:pPr algn="ctr" rtl="0">
            <a:lnSpc>
              <a:spcPts val="9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4</xdr:col>
      <xdr:colOff>1152525</xdr:colOff>
      <xdr:row>20</xdr:row>
      <xdr:rowOff>152400</xdr:rowOff>
    </xdr:from>
    <xdr:to>
      <xdr:col>4</xdr:col>
      <xdr:colOff>2400300</xdr:colOff>
      <xdr:row>29</xdr:row>
      <xdr:rowOff>85725</xdr:rowOff>
    </xdr:to>
    <xdr:sp macro="" textlink="">
      <xdr:nvSpPr>
        <xdr:cNvPr id="11270" name="AutoShape 6">
          <a:extLst>
            <a:ext uri="{FF2B5EF4-FFF2-40B4-BE49-F238E27FC236}">
              <a16:creationId xmlns:a16="http://schemas.microsoft.com/office/drawing/2014/main" id="{00000000-0008-0000-0000-0000062C0000}"/>
            </a:ext>
          </a:extLst>
        </xdr:cNvPr>
        <xdr:cNvSpPr>
          <a:spLocks noChangeArrowheads="1"/>
        </xdr:cNvSpPr>
      </xdr:nvSpPr>
      <xdr:spPr bwMode="auto">
        <a:xfrm>
          <a:off x="8201025" y="6477000"/>
          <a:ext cx="1247775" cy="1476375"/>
        </a:xfrm>
        <a:prstGeom prst="foldedCorner">
          <a:avLst>
            <a:gd name="adj" fmla="val 12500"/>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JASSO用</a:t>
          </a:r>
        </a:p>
        <a:p>
          <a:pPr algn="ctr" rtl="0">
            <a:lnSpc>
              <a:spcPts val="1300"/>
            </a:lnSpc>
            <a:defRPr sz="1000"/>
          </a:pPr>
          <a:r>
            <a:rPr lang="ja-JP" altLang="en-US" sz="1100" b="0" i="0" u="none" strike="noStrike" baseline="0">
              <a:solidFill>
                <a:srgbClr val="000000"/>
              </a:solidFill>
              <a:latin typeface="ＭＳ Ｐゴシック"/>
              <a:ea typeface="ＭＳ Ｐゴシック"/>
            </a:rPr>
            <a:t>for JASSO use</a:t>
          </a:r>
        </a:p>
        <a:p>
          <a:pPr algn="ctr" rtl="0">
            <a:lnSpc>
              <a:spcPts val="1300"/>
            </a:lnSpc>
            <a:defRPr sz="1000"/>
          </a:pPr>
          <a:r>
            <a:rPr lang="ja-JP" altLang="en-US" sz="1100" b="0" i="0" u="none" strike="noStrike" baseline="0">
              <a:solidFill>
                <a:srgbClr val="FF0000"/>
              </a:solidFill>
              <a:latin typeface="ＭＳ Ｐゴシック"/>
              <a:ea typeface="ＭＳ Ｐゴシック"/>
            </a:rPr>
            <a:t>＊編集・入力・削除しないでください。</a:t>
          </a:r>
        </a:p>
        <a:p>
          <a:pPr algn="ctr" rtl="0">
            <a:lnSpc>
              <a:spcPts val="1300"/>
            </a:lnSpc>
            <a:defRPr sz="1000"/>
          </a:pPr>
          <a:r>
            <a:rPr lang="ja-JP" altLang="en-US" sz="1100" b="0" i="0" u="none" strike="noStrike" baseline="0">
              <a:solidFill>
                <a:srgbClr val="FF0000"/>
              </a:solidFill>
              <a:latin typeface="ＭＳ Ｐゴシック"/>
              <a:ea typeface="ＭＳ Ｐゴシック"/>
            </a:rPr>
            <a:t>＊Do not input or delete this sheet</a:t>
          </a:r>
        </a:p>
      </xdr:txBody>
    </xdr:sp>
    <xdr:clientData/>
  </xdr:twoCellAnchor>
  <xdr:twoCellAnchor>
    <xdr:from>
      <xdr:col>4</xdr:col>
      <xdr:colOff>2619375</xdr:colOff>
      <xdr:row>20</xdr:row>
      <xdr:rowOff>152400</xdr:rowOff>
    </xdr:from>
    <xdr:to>
      <xdr:col>4</xdr:col>
      <xdr:colOff>3867150</xdr:colOff>
      <xdr:row>29</xdr:row>
      <xdr:rowOff>85725</xdr:rowOff>
    </xdr:to>
    <xdr:sp macro="" textlink="">
      <xdr:nvSpPr>
        <xdr:cNvPr id="11271" name="AutoShape 7">
          <a:extLst>
            <a:ext uri="{FF2B5EF4-FFF2-40B4-BE49-F238E27FC236}">
              <a16:creationId xmlns:a16="http://schemas.microsoft.com/office/drawing/2014/main" id="{00000000-0008-0000-0000-0000072C0000}"/>
            </a:ext>
          </a:extLst>
        </xdr:cNvPr>
        <xdr:cNvSpPr>
          <a:spLocks noChangeArrowheads="1"/>
        </xdr:cNvSpPr>
      </xdr:nvSpPr>
      <xdr:spPr bwMode="auto">
        <a:xfrm>
          <a:off x="9667875" y="6477000"/>
          <a:ext cx="1247775" cy="1476375"/>
        </a:xfrm>
        <a:prstGeom prst="foldedCorner">
          <a:avLst>
            <a:gd name="adj" fmla="val 12500"/>
          </a:avLst>
        </a:prstGeom>
        <a:solidFill>
          <a:srgbClr xmlns:mc="http://schemas.openxmlformats.org/markup-compatibility/2006" xmlns:a14="http://schemas.microsoft.com/office/drawing/2010/main" val="C0C0C0" mc:Ignorable="a14" a14:legacySpreadsheetColorIndex="22"/>
        </a:solidFill>
        <a:ln w="9525">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大学番号　</a:t>
          </a:r>
        </a:p>
        <a:p>
          <a:pPr algn="ctr" rtl="0">
            <a:lnSpc>
              <a:spcPts val="1300"/>
            </a:lnSpc>
            <a:defRPr sz="1000"/>
          </a:pPr>
          <a:r>
            <a:rPr lang="ja-JP" altLang="en-US" sz="1100" b="0" i="0" u="none" strike="noStrike" baseline="0">
              <a:solidFill>
                <a:srgbClr val="FF0000"/>
              </a:solidFill>
              <a:latin typeface="ＭＳ Ｐゴシック"/>
              <a:ea typeface="ＭＳ Ｐゴシック"/>
            </a:rPr>
            <a:t>＊編集・入力・削除しないでください。</a:t>
          </a:r>
        </a:p>
        <a:p>
          <a:pPr algn="ctr" rtl="0">
            <a:lnSpc>
              <a:spcPts val="1300"/>
            </a:lnSpc>
            <a:defRPr sz="1000"/>
          </a:pPr>
          <a:r>
            <a:rPr lang="ja-JP" altLang="en-US" sz="1100" b="0" i="0" u="none" strike="noStrike" baseline="0">
              <a:solidFill>
                <a:srgbClr val="FF0000"/>
              </a:solidFill>
              <a:latin typeface="ＭＳ Ｐゴシック"/>
              <a:ea typeface="ＭＳ Ｐゴシック"/>
            </a:rPr>
            <a:t>＊Do not input or delete this sheet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800100</xdr:colOff>
      <xdr:row>11</xdr:row>
      <xdr:rowOff>0</xdr:rowOff>
    </xdr:from>
    <xdr:to>
      <xdr:col>12</xdr:col>
      <xdr:colOff>971550</xdr:colOff>
      <xdr:row>11</xdr:row>
      <xdr:rowOff>0</xdr:rowOff>
    </xdr:to>
    <xdr:sp macro="" textlink="">
      <xdr:nvSpPr>
        <xdr:cNvPr id="2821" name="Line 47">
          <a:extLst>
            <a:ext uri="{FF2B5EF4-FFF2-40B4-BE49-F238E27FC236}">
              <a16:creationId xmlns:a16="http://schemas.microsoft.com/office/drawing/2014/main" id="{00000000-0008-0000-0500-0000050B0000}"/>
            </a:ext>
          </a:extLst>
        </xdr:cNvPr>
        <xdr:cNvSpPr>
          <a:spLocks noChangeShapeType="1"/>
        </xdr:cNvSpPr>
      </xdr:nvSpPr>
      <xdr:spPr bwMode="auto">
        <a:xfrm flipH="1">
          <a:off x="11068050" y="5086350"/>
          <a:ext cx="17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5"/>
    <pageSetUpPr fitToPage="1"/>
  </sheetPr>
  <dimension ref="A1:E20"/>
  <sheetViews>
    <sheetView zoomScale="90" zoomScaleNormal="90" workbookViewId="0">
      <selection activeCell="D12" sqref="D12:D13"/>
    </sheetView>
  </sheetViews>
  <sheetFormatPr defaultRowHeight="13" x14ac:dyDescent="0.2"/>
  <cols>
    <col min="1" max="1" width="5" customWidth="1"/>
    <col min="2" max="2" width="28.08984375" customWidth="1"/>
    <col min="3" max="3" width="16.90625" customWidth="1"/>
    <col min="4" max="4" width="42.453125" style="55" bestFit="1" customWidth="1"/>
    <col min="5" max="5" width="53.90625" customWidth="1"/>
  </cols>
  <sheetData>
    <row r="1" spans="1:5" s="121" customFormat="1" ht="33.75" customHeight="1" x14ac:dyDescent="0.2">
      <c r="B1" s="122" t="s">
        <v>1245</v>
      </c>
      <c r="D1" s="123"/>
    </row>
    <row r="2" spans="1:5" s="121" customFormat="1" ht="16.5" x14ac:dyDescent="0.2">
      <c r="A2" s="122"/>
      <c r="D2" s="123"/>
    </row>
    <row r="3" spans="1:5" s="124" customFormat="1" ht="25" customHeight="1" x14ac:dyDescent="0.2">
      <c r="B3" s="125"/>
      <c r="C3" s="199" t="s">
        <v>738</v>
      </c>
      <c r="D3" s="200"/>
      <c r="E3" s="126" t="s">
        <v>739</v>
      </c>
    </row>
    <row r="4" spans="1:5" s="121" customFormat="1" ht="30" customHeight="1" x14ac:dyDescent="0.2">
      <c r="B4" s="201" t="s">
        <v>742</v>
      </c>
      <c r="C4" s="127" t="s">
        <v>1042</v>
      </c>
      <c r="D4" s="207" t="s">
        <v>1246</v>
      </c>
      <c r="E4" s="203" t="s">
        <v>1039</v>
      </c>
    </row>
    <row r="5" spans="1:5" s="121" customFormat="1" ht="30" customHeight="1" x14ac:dyDescent="0.2">
      <c r="B5" s="202"/>
      <c r="C5" s="128" t="s">
        <v>1043</v>
      </c>
      <c r="D5" s="208"/>
      <c r="E5" s="204"/>
    </row>
    <row r="6" spans="1:5" s="121" customFormat="1" ht="39" customHeight="1" x14ac:dyDescent="0.2">
      <c r="B6" s="129" t="s">
        <v>743</v>
      </c>
      <c r="C6" s="130" t="s">
        <v>1044</v>
      </c>
      <c r="D6" s="131" t="s">
        <v>1247</v>
      </c>
      <c r="E6" s="132" t="s">
        <v>1040</v>
      </c>
    </row>
    <row r="7" spans="1:5" s="121" customFormat="1" ht="38.25" customHeight="1" x14ac:dyDescent="0.2">
      <c r="B7" s="133" t="s">
        <v>741</v>
      </c>
      <c r="C7" s="134" t="s">
        <v>1045</v>
      </c>
      <c r="D7" s="131" t="s">
        <v>1248</v>
      </c>
      <c r="E7" s="132" t="s">
        <v>740</v>
      </c>
    </row>
    <row r="8" spans="1:5" s="121" customFormat="1" ht="37.5" customHeight="1" x14ac:dyDescent="0.2">
      <c r="B8" s="135"/>
      <c r="C8" s="136"/>
      <c r="D8" s="137"/>
      <c r="E8" s="135"/>
    </row>
    <row r="9" spans="1:5" s="121" customFormat="1" ht="16.5" x14ac:dyDescent="0.2">
      <c r="B9" s="122" t="s">
        <v>1249</v>
      </c>
      <c r="D9" s="123"/>
    </row>
    <row r="10" spans="1:5" s="121" customFormat="1" ht="16.5" x14ac:dyDescent="0.2">
      <c r="A10" s="122"/>
      <c r="D10" s="123"/>
    </row>
    <row r="11" spans="1:5" s="124" customFormat="1" ht="25" customHeight="1" x14ac:dyDescent="0.2">
      <c r="B11" s="125"/>
      <c r="C11" s="199" t="s">
        <v>829</v>
      </c>
      <c r="D11" s="200"/>
      <c r="E11" s="126" t="s">
        <v>830</v>
      </c>
    </row>
    <row r="12" spans="1:5" s="121" customFormat="1" ht="30" customHeight="1" x14ac:dyDescent="0.2">
      <c r="B12" s="201" t="s">
        <v>831</v>
      </c>
      <c r="C12" s="127" t="s">
        <v>1046</v>
      </c>
      <c r="D12" s="207" t="s">
        <v>1250</v>
      </c>
      <c r="E12" s="205" t="s">
        <v>1047</v>
      </c>
    </row>
    <row r="13" spans="1:5" s="121" customFormat="1" ht="30" customHeight="1" x14ac:dyDescent="0.2">
      <c r="B13" s="202"/>
      <c r="C13" s="128" t="s">
        <v>1048</v>
      </c>
      <c r="D13" s="208"/>
      <c r="E13" s="206"/>
    </row>
    <row r="14" spans="1:5" s="121" customFormat="1" ht="44.25" customHeight="1" x14ac:dyDescent="0.2">
      <c r="B14" s="129" t="s">
        <v>832</v>
      </c>
      <c r="C14" s="130" t="s">
        <v>1049</v>
      </c>
      <c r="D14" s="131" t="s">
        <v>1251</v>
      </c>
      <c r="E14" s="138" t="s">
        <v>1050</v>
      </c>
    </row>
    <row r="15" spans="1:5" s="121" customFormat="1" ht="43.5" customHeight="1" x14ac:dyDescent="0.2">
      <c r="B15" s="129" t="s">
        <v>1051</v>
      </c>
      <c r="C15" s="134" t="s">
        <v>1052</v>
      </c>
      <c r="D15" s="131" t="s">
        <v>1252</v>
      </c>
      <c r="E15" s="132" t="s">
        <v>1053</v>
      </c>
    </row>
    <row r="17" spans="2:5" x14ac:dyDescent="0.2">
      <c r="B17" s="198" t="s">
        <v>814</v>
      </c>
      <c r="C17" s="198"/>
      <c r="D17" s="198"/>
      <c r="E17" s="198"/>
    </row>
    <row r="18" spans="2:5" x14ac:dyDescent="0.2">
      <c r="B18" s="198" t="s">
        <v>1041</v>
      </c>
      <c r="C18" s="198"/>
      <c r="D18" s="198"/>
      <c r="E18" s="198"/>
    </row>
    <row r="19" spans="2:5" x14ac:dyDescent="0.2">
      <c r="B19" s="67" t="s">
        <v>1033</v>
      </c>
      <c r="C19" s="67"/>
      <c r="D19" s="67"/>
      <c r="E19" s="67"/>
    </row>
    <row r="20" spans="2:5" x14ac:dyDescent="0.2">
      <c r="B20" s="67" t="s">
        <v>833</v>
      </c>
      <c r="C20" s="67"/>
      <c r="D20" s="67"/>
      <c r="E20" s="67"/>
    </row>
  </sheetData>
  <mergeCells count="10">
    <mergeCell ref="B18:E18"/>
    <mergeCell ref="B17:E17"/>
    <mergeCell ref="C3:D3"/>
    <mergeCell ref="C11:D11"/>
    <mergeCell ref="B4:B5"/>
    <mergeCell ref="B12:B13"/>
    <mergeCell ref="E4:E5"/>
    <mergeCell ref="E12:E13"/>
    <mergeCell ref="D4:D5"/>
    <mergeCell ref="D12:D13"/>
  </mergeCells>
  <phoneticPr fontId="2"/>
  <pageMargins left="0.74803149606299213" right="0.74803149606299213" top="0.78740157480314965" bottom="0.59055118110236227" header="0.51181102362204722" footer="0.51181102362204722"/>
  <pageSetup paperSize="9" scale="81"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7"/>
  </sheetPr>
  <dimension ref="A1:AW38"/>
  <sheetViews>
    <sheetView topLeftCell="A10" zoomScaleNormal="100" zoomScaleSheetLayoutView="90" workbookViewId="0">
      <selection activeCell="G37" sqref="G37:Q37"/>
    </sheetView>
  </sheetViews>
  <sheetFormatPr defaultColWidth="2.6328125" defaultRowHeight="10.5" customHeight="1" x14ac:dyDescent="0.2"/>
  <cols>
    <col min="1" max="1" width="4.08984375" style="145" customWidth="1"/>
    <col min="2" max="25" width="2.6328125" style="145" customWidth="1"/>
    <col min="26" max="31" width="2.7265625" style="145" customWidth="1"/>
    <col min="32" max="32" width="1.36328125" style="145" customWidth="1"/>
    <col min="33" max="33" width="3.6328125" style="145" customWidth="1"/>
    <col min="34" max="16384" width="2.6328125" style="145"/>
  </cols>
  <sheetData>
    <row r="1" spans="1:32" ht="18.75" customHeight="1" x14ac:dyDescent="0.2">
      <c r="A1" s="144"/>
      <c r="B1" s="144"/>
      <c r="C1" s="144"/>
      <c r="D1" s="144"/>
      <c r="E1" s="144"/>
      <c r="F1" s="144"/>
      <c r="G1" s="144"/>
      <c r="H1" s="144"/>
      <c r="I1" s="144"/>
      <c r="J1" s="144"/>
      <c r="K1" s="144"/>
      <c r="L1" s="144"/>
      <c r="M1" s="144"/>
      <c r="N1" s="144"/>
      <c r="P1" s="144"/>
      <c r="Q1" s="144"/>
      <c r="R1" s="144"/>
      <c r="S1" s="144"/>
      <c r="T1" s="144"/>
      <c r="U1" s="144"/>
      <c r="V1" s="144"/>
      <c r="W1" s="144"/>
      <c r="X1" s="144"/>
      <c r="Y1" s="144"/>
      <c r="Z1" s="144"/>
      <c r="AA1" s="144"/>
      <c r="AB1" s="144"/>
      <c r="AD1" s="146" t="s">
        <v>138</v>
      </c>
      <c r="AE1" s="146"/>
      <c r="AF1" s="144"/>
    </row>
    <row r="2" spans="1:32" ht="18.75" customHeight="1" x14ac:dyDescent="0.2">
      <c r="A2" s="144"/>
      <c r="B2" s="144"/>
      <c r="C2" s="144"/>
      <c r="D2" s="144"/>
      <c r="E2" s="144"/>
      <c r="F2" s="144"/>
      <c r="G2" s="144"/>
      <c r="H2" s="144"/>
      <c r="J2" s="144"/>
      <c r="K2" s="144"/>
      <c r="L2" s="144"/>
      <c r="M2" s="144"/>
      <c r="N2" s="144"/>
      <c r="O2" s="144"/>
      <c r="P2" s="144"/>
      <c r="Q2" s="144"/>
      <c r="R2" s="144"/>
      <c r="S2" s="144"/>
      <c r="T2" s="144"/>
      <c r="W2" s="215" t="s">
        <v>1054</v>
      </c>
      <c r="X2" s="215"/>
      <c r="Y2" s="215"/>
      <c r="Z2" s="215"/>
      <c r="AA2" s="215"/>
      <c r="AB2" s="215"/>
      <c r="AC2" s="215"/>
      <c r="AD2" s="215"/>
      <c r="AE2" s="215"/>
    </row>
    <row r="3" spans="1:32" ht="18.75" customHeight="1" x14ac:dyDescent="0.2">
      <c r="A3" s="144"/>
      <c r="B3" s="144"/>
      <c r="C3" s="144"/>
      <c r="D3" s="144"/>
      <c r="E3" s="144"/>
      <c r="F3" s="144"/>
      <c r="G3" s="144"/>
      <c r="H3" s="144"/>
      <c r="J3" s="144"/>
      <c r="Q3" s="144"/>
      <c r="R3" s="144"/>
      <c r="S3" s="144"/>
      <c r="T3" s="144"/>
      <c r="W3" s="215" t="s">
        <v>1261</v>
      </c>
      <c r="X3" s="215"/>
      <c r="Y3" s="215"/>
      <c r="Z3" s="215"/>
      <c r="AA3" s="215"/>
      <c r="AB3" s="215"/>
      <c r="AC3" s="215"/>
      <c r="AD3" s="215"/>
      <c r="AE3" s="215"/>
    </row>
    <row r="4" spans="1:32" ht="9.75" customHeight="1" x14ac:dyDescent="0.2">
      <c r="A4" s="144"/>
      <c r="B4" s="144"/>
      <c r="C4" s="144"/>
      <c r="D4" s="144"/>
      <c r="E4" s="144"/>
      <c r="F4" s="144"/>
      <c r="G4" s="144"/>
      <c r="H4" s="144"/>
      <c r="I4" s="144"/>
      <c r="J4" s="144"/>
      <c r="K4" s="144"/>
      <c r="L4" s="144"/>
      <c r="M4" s="144"/>
      <c r="N4" s="144"/>
      <c r="O4" s="144"/>
      <c r="P4" s="144"/>
      <c r="Q4" s="144"/>
      <c r="R4" s="144"/>
      <c r="S4" s="144"/>
      <c r="T4" s="144"/>
    </row>
    <row r="5" spans="1:32" ht="18.75" customHeight="1" x14ac:dyDescent="0.2">
      <c r="A5" s="145" t="s">
        <v>139</v>
      </c>
      <c r="F5" s="144"/>
      <c r="G5" s="144"/>
      <c r="H5" s="144"/>
      <c r="I5" s="144"/>
      <c r="J5" s="144"/>
      <c r="K5" s="144"/>
      <c r="L5" s="144"/>
      <c r="M5" s="144"/>
      <c r="N5" s="144"/>
      <c r="O5" s="144"/>
      <c r="P5" s="144"/>
      <c r="Q5" s="144"/>
      <c r="R5" s="144"/>
      <c r="S5" s="144"/>
      <c r="T5" s="144"/>
      <c r="U5" s="144"/>
      <c r="V5" s="144"/>
      <c r="W5" s="144"/>
      <c r="X5" s="144"/>
      <c r="Y5" s="144"/>
      <c r="Z5" s="144"/>
    </row>
    <row r="6" spans="1:32" ht="18.75" customHeight="1" x14ac:dyDescent="0.2">
      <c r="F6" s="144"/>
      <c r="G6" s="144"/>
      <c r="J6" s="145" t="s">
        <v>140</v>
      </c>
      <c r="K6" s="144"/>
      <c r="L6" s="144"/>
      <c r="M6" s="144"/>
      <c r="N6" s="144"/>
      <c r="O6" s="144"/>
      <c r="P6" s="144"/>
      <c r="Q6" s="144"/>
      <c r="R6" s="144"/>
      <c r="S6" s="144"/>
      <c r="T6" s="144"/>
      <c r="U6" s="144"/>
      <c r="V6" s="144"/>
      <c r="W6" s="144"/>
      <c r="X6" s="144"/>
      <c r="Y6" s="144"/>
      <c r="Z6" s="144"/>
    </row>
    <row r="7" spans="1:32" ht="36" customHeight="1" x14ac:dyDescent="0.2">
      <c r="F7" s="144"/>
      <c r="G7" s="144"/>
      <c r="J7" s="144"/>
      <c r="K7" s="144"/>
      <c r="L7" s="144"/>
      <c r="M7" s="144"/>
      <c r="N7" s="144"/>
      <c r="O7" s="144"/>
      <c r="P7" s="144"/>
      <c r="Q7" s="144"/>
      <c r="R7" s="145" t="s">
        <v>546</v>
      </c>
      <c r="T7" s="144"/>
      <c r="U7" s="216"/>
      <c r="V7" s="216"/>
      <c r="W7" s="216"/>
      <c r="X7" s="216"/>
      <c r="Y7" s="216"/>
      <c r="Z7" s="216"/>
      <c r="AA7" s="216"/>
      <c r="AB7" s="216"/>
      <c r="AC7" s="216"/>
      <c r="AD7" s="216"/>
    </row>
    <row r="8" spans="1:32" ht="12.75" customHeight="1" x14ac:dyDescent="0.2">
      <c r="F8" s="144"/>
      <c r="G8" s="144"/>
      <c r="J8" s="144"/>
      <c r="K8" s="144"/>
      <c r="L8" s="144"/>
      <c r="M8" s="144"/>
      <c r="N8" s="144"/>
      <c r="O8" s="144"/>
      <c r="P8" s="144"/>
      <c r="Q8" s="144"/>
      <c r="T8" s="144"/>
      <c r="AA8" s="147"/>
      <c r="AB8" s="148"/>
      <c r="AC8" s="148"/>
      <c r="AE8" s="149"/>
    </row>
    <row r="9" spans="1:32" ht="30" customHeight="1" x14ac:dyDescent="0.2">
      <c r="F9" s="144"/>
      <c r="G9" s="144"/>
      <c r="J9" s="144"/>
      <c r="K9" s="144"/>
      <c r="L9" s="144"/>
      <c r="M9" s="144"/>
      <c r="N9" s="144"/>
      <c r="O9" s="144"/>
      <c r="P9" s="144"/>
      <c r="Q9" s="144"/>
      <c r="R9" s="145" t="s">
        <v>141</v>
      </c>
      <c r="T9" s="144"/>
      <c r="U9" s="216"/>
      <c r="V9" s="216"/>
      <c r="W9" s="216"/>
      <c r="X9" s="216"/>
      <c r="Y9" s="216"/>
      <c r="Z9" s="216"/>
      <c r="AA9" s="216"/>
      <c r="AB9" s="216"/>
      <c r="AC9" s="216"/>
      <c r="AD9" s="216"/>
      <c r="AE9" s="149"/>
    </row>
    <row r="10" spans="1:32" ht="20.25" customHeight="1" x14ac:dyDescent="0.2">
      <c r="F10" s="144"/>
      <c r="G10" s="144"/>
      <c r="J10" s="144"/>
      <c r="K10" s="144"/>
      <c r="L10" s="144"/>
      <c r="M10" s="144"/>
      <c r="N10" s="144"/>
      <c r="O10" s="144"/>
      <c r="P10" s="144"/>
      <c r="Q10" s="144"/>
      <c r="R10" s="144"/>
      <c r="S10" s="144"/>
      <c r="T10" s="144"/>
    </row>
    <row r="11" spans="1:32" ht="18.75" customHeight="1" x14ac:dyDescent="0.2">
      <c r="A11" s="217" t="s">
        <v>1253</v>
      </c>
      <c r="B11" s="217"/>
      <c r="C11" s="217"/>
      <c r="D11" s="217"/>
      <c r="E11" s="217"/>
      <c r="F11" s="217"/>
      <c r="G11" s="217"/>
      <c r="H11" s="217"/>
      <c r="I11" s="217"/>
      <c r="J11" s="217"/>
      <c r="K11" s="217"/>
      <c r="L11" s="217"/>
      <c r="M11" s="217"/>
      <c r="N11" s="217"/>
      <c r="O11" s="217"/>
      <c r="P11" s="217"/>
      <c r="Q11" s="217"/>
      <c r="R11" s="217"/>
      <c r="S11" s="217"/>
      <c r="T11" s="217"/>
      <c r="U11" s="217"/>
      <c r="V11" s="217"/>
      <c r="W11" s="217"/>
      <c r="X11" s="217"/>
      <c r="Y11" s="217"/>
      <c r="Z11" s="217"/>
      <c r="AA11" s="217"/>
      <c r="AB11" s="217"/>
      <c r="AC11" s="217"/>
      <c r="AD11" s="217"/>
      <c r="AE11" s="217"/>
      <c r="AF11" s="217"/>
    </row>
    <row r="12" spans="1:32" ht="18.75" customHeight="1" x14ac:dyDescent="0.2">
      <c r="F12" s="144"/>
      <c r="G12" s="144"/>
      <c r="K12" s="150" t="s">
        <v>142</v>
      </c>
      <c r="L12" s="150"/>
      <c r="M12" s="150"/>
      <c r="N12" s="144"/>
      <c r="O12" s="144"/>
      <c r="P12" s="144"/>
      <c r="Q12" s="144"/>
      <c r="R12" s="144"/>
      <c r="S12" s="144"/>
      <c r="T12" s="144"/>
    </row>
    <row r="13" spans="1:32" ht="12" customHeight="1" x14ac:dyDescent="0.2">
      <c r="F13" s="144"/>
      <c r="G13" s="144"/>
      <c r="H13" s="150"/>
      <c r="J13" s="144"/>
      <c r="K13" s="144"/>
      <c r="L13" s="144"/>
      <c r="M13" s="144"/>
      <c r="N13" s="144"/>
      <c r="O13" s="144"/>
      <c r="P13" s="144"/>
      <c r="Q13" s="144"/>
      <c r="R13" s="144"/>
      <c r="S13" s="144"/>
      <c r="T13" s="144"/>
    </row>
    <row r="14" spans="1:32" ht="21" customHeight="1" x14ac:dyDescent="0.2">
      <c r="B14" s="218" t="s">
        <v>1262</v>
      </c>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151"/>
      <c r="AF14" s="149"/>
    </row>
    <row r="15" spans="1:32" ht="19.5" customHeight="1" x14ac:dyDescent="0.2">
      <c r="B15" s="218"/>
      <c r="C15" s="218"/>
      <c r="D15" s="218"/>
      <c r="E15" s="218"/>
      <c r="F15" s="218"/>
      <c r="G15" s="218"/>
      <c r="H15" s="218"/>
      <c r="I15" s="218"/>
      <c r="J15" s="218"/>
      <c r="K15" s="218"/>
      <c r="L15" s="218"/>
      <c r="M15" s="218"/>
      <c r="N15" s="218"/>
      <c r="O15" s="218"/>
      <c r="P15" s="218"/>
      <c r="Q15" s="218"/>
      <c r="R15" s="218"/>
      <c r="S15" s="218"/>
      <c r="T15" s="218"/>
      <c r="U15" s="218"/>
      <c r="V15" s="218"/>
      <c r="W15" s="218"/>
      <c r="X15" s="218"/>
      <c r="Y15" s="218"/>
      <c r="Z15" s="218"/>
      <c r="AA15" s="218"/>
      <c r="AB15" s="218"/>
      <c r="AC15" s="218"/>
      <c r="AD15" s="218"/>
      <c r="AE15" s="151"/>
    </row>
    <row r="16" spans="1:32" ht="19.5" customHeight="1" x14ac:dyDescent="0.2">
      <c r="B16" s="218"/>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8"/>
      <c r="AE16" s="151"/>
    </row>
    <row r="17" spans="1:49" ht="13" customHeight="1" x14ac:dyDescent="0.2"/>
    <row r="18" spans="1:49" ht="13" x14ac:dyDescent="0.2">
      <c r="A18" s="219" t="s">
        <v>143</v>
      </c>
      <c r="B18" s="219"/>
      <c r="C18" s="219"/>
      <c r="D18" s="219"/>
      <c r="E18" s="219"/>
      <c r="F18" s="219"/>
      <c r="G18" s="219"/>
      <c r="H18" s="219"/>
      <c r="I18" s="219"/>
      <c r="J18" s="219"/>
      <c r="K18" s="219"/>
      <c r="L18" s="219"/>
      <c r="M18" s="219"/>
      <c r="N18" s="219"/>
      <c r="O18" s="219"/>
      <c r="P18" s="219"/>
      <c r="Q18" s="219"/>
      <c r="R18" s="219"/>
      <c r="S18" s="219"/>
      <c r="T18" s="219"/>
      <c r="U18" s="219"/>
      <c r="V18" s="219"/>
      <c r="W18" s="219"/>
      <c r="X18" s="219"/>
      <c r="Y18" s="219"/>
      <c r="Z18" s="219"/>
      <c r="AA18" s="219"/>
      <c r="AB18" s="219"/>
      <c r="AC18" s="219"/>
      <c r="AD18" s="219"/>
      <c r="AE18" s="219"/>
      <c r="AF18" s="219"/>
    </row>
    <row r="19" spans="1:49" ht="13" customHeight="1" thickBot="1" x14ac:dyDescent="0.25"/>
    <row r="20" spans="1:49" ht="26.25" customHeight="1" thickBot="1" x14ac:dyDescent="0.25">
      <c r="B20" s="185"/>
      <c r="C20" s="220" t="s">
        <v>1232</v>
      </c>
      <c r="D20" s="220"/>
      <c r="E20" s="220"/>
      <c r="F20" s="220"/>
      <c r="G20" s="220"/>
      <c r="H20" s="220"/>
      <c r="I20" s="220"/>
      <c r="J20" s="220"/>
      <c r="K20" s="220"/>
      <c r="L20" s="220"/>
      <c r="M20" s="220"/>
      <c r="N20" s="220"/>
      <c r="O20" s="220"/>
      <c r="P20" s="220"/>
      <c r="Q20" s="220"/>
      <c r="R20" s="220"/>
      <c r="S20" s="220"/>
      <c r="T20" s="220"/>
      <c r="U20" s="220"/>
      <c r="V20" s="224"/>
      <c r="W20" s="220" t="s">
        <v>1055</v>
      </c>
      <c r="X20" s="220"/>
      <c r="Y20" s="220"/>
      <c r="Z20" s="220"/>
      <c r="AA20" s="220"/>
      <c r="AB20" s="220"/>
      <c r="AC20" s="220"/>
      <c r="AD20" s="221"/>
      <c r="AE20" s="149"/>
    </row>
    <row r="21" spans="1:49" ht="27.75" customHeight="1" x14ac:dyDescent="0.2">
      <c r="B21" s="190">
        <v>1</v>
      </c>
      <c r="C21" s="225"/>
      <c r="D21" s="226"/>
      <c r="E21" s="226"/>
      <c r="F21" s="226"/>
      <c r="G21" s="226"/>
      <c r="H21" s="226"/>
      <c r="I21" s="226"/>
      <c r="J21" s="226"/>
      <c r="K21" s="226"/>
      <c r="L21" s="226"/>
      <c r="M21" s="226"/>
      <c r="N21" s="226"/>
      <c r="O21" s="226"/>
      <c r="P21" s="226"/>
      <c r="Q21" s="226"/>
      <c r="R21" s="226"/>
      <c r="S21" s="226"/>
      <c r="T21" s="226"/>
      <c r="U21" s="226"/>
      <c r="V21" s="227"/>
      <c r="W21" s="222"/>
      <c r="X21" s="222"/>
      <c r="Y21" s="222"/>
      <c r="Z21" s="222"/>
      <c r="AA21" s="222"/>
      <c r="AB21" s="222"/>
      <c r="AC21" s="222"/>
      <c r="AD21" s="223"/>
    </row>
    <row r="22" spans="1:49" ht="27.75" customHeight="1" x14ac:dyDescent="0.2">
      <c r="B22" s="191">
        <v>2</v>
      </c>
      <c r="C22" s="210"/>
      <c r="D22" s="211"/>
      <c r="E22" s="211"/>
      <c r="F22" s="211"/>
      <c r="G22" s="211"/>
      <c r="H22" s="211"/>
      <c r="I22" s="211"/>
      <c r="J22" s="211"/>
      <c r="K22" s="211"/>
      <c r="L22" s="211"/>
      <c r="M22" s="211"/>
      <c r="N22" s="211"/>
      <c r="O22" s="211"/>
      <c r="P22" s="211"/>
      <c r="Q22" s="211"/>
      <c r="R22" s="211"/>
      <c r="S22" s="211"/>
      <c r="T22" s="211"/>
      <c r="U22" s="211"/>
      <c r="V22" s="212"/>
      <c r="W22" s="213"/>
      <c r="X22" s="213"/>
      <c r="Y22" s="213"/>
      <c r="Z22" s="213"/>
      <c r="AA22" s="213"/>
      <c r="AB22" s="213"/>
      <c r="AC22" s="213"/>
      <c r="AD22" s="214"/>
    </row>
    <row r="23" spans="1:49" ht="27.75" customHeight="1" x14ac:dyDescent="0.2">
      <c r="B23" s="191">
        <v>3</v>
      </c>
      <c r="C23" s="210"/>
      <c r="D23" s="211"/>
      <c r="E23" s="211"/>
      <c r="F23" s="211"/>
      <c r="G23" s="211"/>
      <c r="H23" s="211"/>
      <c r="I23" s="211"/>
      <c r="J23" s="211"/>
      <c r="K23" s="211"/>
      <c r="L23" s="211"/>
      <c r="M23" s="211"/>
      <c r="N23" s="211"/>
      <c r="O23" s="211"/>
      <c r="P23" s="211"/>
      <c r="Q23" s="211"/>
      <c r="R23" s="211"/>
      <c r="S23" s="211"/>
      <c r="T23" s="211"/>
      <c r="U23" s="211"/>
      <c r="V23" s="212"/>
      <c r="W23" s="213"/>
      <c r="X23" s="213"/>
      <c r="Y23" s="213"/>
      <c r="Z23" s="213"/>
      <c r="AA23" s="213"/>
      <c r="AB23" s="213"/>
      <c r="AC23" s="213"/>
      <c r="AD23" s="214"/>
    </row>
    <row r="24" spans="1:49" ht="27.75" customHeight="1" x14ac:dyDescent="0.2">
      <c r="B24" s="191">
        <v>4</v>
      </c>
      <c r="C24" s="210"/>
      <c r="D24" s="211"/>
      <c r="E24" s="211"/>
      <c r="F24" s="211"/>
      <c r="G24" s="211"/>
      <c r="H24" s="211"/>
      <c r="I24" s="211"/>
      <c r="J24" s="211"/>
      <c r="K24" s="211"/>
      <c r="L24" s="211"/>
      <c r="M24" s="211"/>
      <c r="N24" s="211"/>
      <c r="O24" s="211"/>
      <c r="P24" s="211"/>
      <c r="Q24" s="211"/>
      <c r="R24" s="211"/>
      <c r="S24" s="211"/>
      <c r="T24" s="211"/>
      <c r="U24" s="211"/>
      <c r="V24" s="212"/>
      <c r="W24" s="213"/>
      <c r="X24" s="213"/>
      <c r="Y24" s="213"/>
      <c r="Z24" s="213"/>
      <c r="AA24" s="213"/>
      <c r="AB24" s="213"/>
      <c r="AC24" s="213"/>
      <c r="AD24" s="214"/>
    </row>
    <row r="25" spans="1:49" ht="27.75" customHeight="1" x14ac:dyDescent="0.2">
      <c r="B25" s="191">
        <v>5</v>
      </c>
      <c r="C25" s="210"/>
      <c r="D25" s="211"/>
      <c r="E25" s="211"/>
      <c r="F25" s="211"/>
      <c r="G25" s="211"/>
      <c r="H25" s="211"/>
      <c r="I25" s="211"/>
      <c r="J25" s="211"/>
      <c r="K25" s="211"/>
      <c r="L25" s="211"/>
      <c r="M25" s="211"/>
      <c r="N25" s="211"/>
      <c r="O25" s="211"/>
      <c r="P25" s="211"/>
      <c r="Q25" s="211"/>
      <c r="R25" s="211"/>
      <c r="S25" s="211"/>
      <c r="T25" s="211"/>
      <c r="U25" s="211"/>
      <c r="V25" s="212"/>
      <c r="W25" s="213"/>
      <c r="X25" s="213"/>
      <c r="Y25" s="213"/>
      <c r="Z25" s="213"/>
      <c r="AA25" s="213"/>
      <c r="AB25" s="213"/>
      <c r="AC25" s="213"/>
      <c r="AD25" s="214"/>
    </row>
    <row r="26" spans="1:49" ht="27.75" customHeight="1" x14ac:dyDescent="0.2">
      <c r="B26" s="191">
        <v>6</v>
      </c>
      <c r="C26" s="210"/>
      <c r="D26" s="211"/>
      <c r="E26" s="211"/>
      <c r="F26" s="211"/>
      <c r="G26" s="211"/>
      <c r="H26" s="211"/>
      <c r="I26" s="211"/>
      <c r="J26" s="211"/>
      <c r="K26" s="211"/>
      <c r="L26" s="211"/>
      <c r="M26" s="211"/>
      <c r="N26" s="211"/>
      <c r="O26" s="211"/>
      <c r="P26" s="211"/>
      <c r="Q26" s="211"/>
      <c r="R26" s="211"/>
      <c r="S26" s="211"/>
      <c r="T26" s="211"/>
      <c r="U26" s="211"/>
      <c r="V26" s="212"/>
      <c r="W26" s="213"/>
      <c r="X26" s="213"/>
      <c r="Y26" s="213"/>
      <c r="Z26" s="213"/>
      <c r="AA26" s="213"/>
      <c r="AB26" s="213"/>
      <c r="AC26" s="213"/>
      <c r="AD26" s="214"/>
    </row>
    <row r="27" spans="1:49" ht="27.75" customHeight="1" x14ac:dyDescent="0.2">
      <c r="B27" s="191">
        <v>7</v>
      </c>
      <c r="C27" s="210"/>
      <c r="D27" s="211"/>
      <c r="E27" s="211"/>
      <c r="F27" s="211"/>
      <c r="G27" s="211"/>
      <c r="H27" s="211"/>
      <c r="I27" s="211"/>
      <c r="J27" s="211"/>
      <c r="K27" s="211"/>
      <c r="L27" s="211"/>
      <c r="M27" s="211"/>
      <c r="N27" s="211"/>
      <c r="O27" s="211"/>
      <c r="P27" s="211"/>
      <c r="Q27" s="211"/>
      <c r="R27" s="211"/>
      <c r="S27" s="211"/>
      <c r="T27" s="211"/>
      <c r="U27" s="211"/>
      <c r="V27" s="212"/>
      <c r="W27" s="213"/>
      <c r="X27" s="213"/>
      <c r="Y27" s="213"/>
      <c r="Z27" s="213"/>
      <c r="AA27" s="213"/>
      <c r="AB27" s="213"/>
      <c r="AC27" s="213"/>
      <c r="AD27" s="214"/>
    </row>
    <row r="28" spans="1:49" ht="27.75" customHeight="1" x14ac:dyDescent="0.2">
      <c r="B28" s="191">
        <v>8</v>
      </c>
      <c r="C28" s="210"/>
      <c r="D28" s="211"/>
      <c r="E28" s="211"/>
      <c r="F28" s="211"/>
      <c r="G28" s="211"/>
      <c r="H28" s="211"/>
      <c r="I28" s="211"/>
      <c r="J28" s="211"/>
      <c r="K28" s="211"/>
      <c r="L28" s="211"/>
      <c r="M28" s="211"/>
      <c r="N28" s="211"/>
      <c r="O28" s="211"/>
      <c r="P28" s="211"/>
      <c r="Q28" s="211"/>
      <c r="R28" s="211"/>
      <c r="S28" s="211"/>
      <c r="T28" s="211"/>
      <c r="U28" s="211"/>
      <c r="V28" s="212"/>
      <c r="W28" s="213"/>
      <c r="X28" s="213"/>
      <c r="Y28" s="213"/>
      <c r="Z28" s="213"/>
      <c r="AA28" s="213"/>
      <c r="AB28" s="213"/>
      <c r="AC28" s="213"/>
      <c r="AD28" s="214"/>
    </row>
    <row r="29" spans="1:49" ht="27.75" customHeight="1" x14ac:dyDescent="0.2">
      <c r="B29" s="191">
        <v>9</v>
      </c>
      <c r="C29" s="210"/>
      <c r="D29" s="211"/>
      <c r="E29" s="211"/>
      <c r="F29" s="211"/>
      <c r="G29" s="211"/>
      <c r="H29" s="211"/>
      <c r="I29" s="211"/>
      <c r="J29" s="211"/>
      <c r="K29" s="211"/>
      <c r="L29" s="211"/>
      <c r="M29" s="211"/>
      <c r="N29" s="211"/>
      <c r="O29" s="211"/>
      <c r="P29" s="211"/>
      <c r="Q29" s="211"/>
      <c r="R29" s="211"/>
      <c r="S29" s="211"/>
      <c r="T29" s="211"/>
      <c r="U29" s="211"/>
      <c r="V29" s="212"/>
      <c r="W29" s="213"/>
      <c r="X29" s="213"/>
      <c r="Y29" s="213"/>
      <c r="Z29" s="213"/>
      <c r="AA29" s="213"/>
      <c r="AB29" s="213"/>
      <c r="AC29" s="213"/>
      <c r="AD29" s="214"/>
    </row>
    <row r="30" spans="1:49" ht="27.75" customHeight="1" thickBot="1" x14ac:dyDescent="0.25">
      <c r="B30" s="197">
        <v>10</v>
      </c>
      <c r="C30" s="246"/>
      <c r="D30" s="247"/>
      <c r="E30" s="247"/>
      <c r="F30" s="247"/>
      <c r="G30" s="247"/>
      <c r="H30" s="247"/>
      <c r="I30" s="247"/>
      <c r="J30" s="247"/>
      <c r="K30" s="247"/>
      <c r="L30" s="247"/>
      <c r="M30" s="247"/>
      <c r="N30" s="247"/>
      <c r="O30" s="247"/>
      <c r="P30" s="247"/>
      <c r="Q30" s="247"/>
      <c r="R30" s="247"/>
      <c r="S30" s="247"/>
      <c r="T30" s="247"/>
      <c r="U30" s="247"/>
      <c r="V30" s="248"/>
      <c r="W30" s="234"/>
      <c r="X30" s="234"/>
      <c r="Y30" s="234"/>
      <c r="Z30" s="234"/>
      <c r="AA30" s="234"/>
      <c r="AB30" s="234"/>
      <c r="AC30" s="234"/>
      <c r="AD30" s="235"/>
    </row>
    <row r="31" spans="1:49" ht="24" customHeight="1" thickBot="1" x14ac:dyDescent="0.25">
      <c r="Q31" s="236" t="s">
        <v>1056</v>
      </c>
      <c r="R31" s="237"/>
      <c r="S31" s="237"/>
      <c r="T31" s="237"/>
      <c r="U31" s="237"/>
      <c r="V31" s="238"/>
      <c r="W31" s="239"/>
      <c r="X31" s="240"/>
      <c r="Y31" s="240"/>
      <c r="Z31" s="240"/>
      <c r="AA31" s="240"/>
      <c r="AB31" s="240"/>
      <c r="AC31" s="240"/>
      <c r="AD31" s="152" t="s">
        <v>144</v>
      </c>
      <c r="AF31" s="209" t="str">
        <f>IF(C21&lt;&gt;"",IF(ISNUMBER(MATCH('２－１'!$A$8,$C$21:$C$30,0)),"","注意：様式2-1の外国人研究者氏名が一覧内の氏名と同じかを確認してください"),"")</f>
        <v/>
      </c>
      <c r="AG31" s="209"/>
      <c r="AH31" s="209"/>
      <c r="AI31" s="209"/>
      <c r="AJ31" s="209"/>
      <c r="AK31" s="209"/>
      <c r="AL31" s="209"/>
      <c r="AM31" s="209"/>
      <c r="AN31" s="209"/>
      <c r="AO31" s="209"/>
      <c r="AP31" s="209"/>
      <c r="AQ31" s="209"/>
      <c r="AR31" s="209"/>
      <c r="AS31" s="209"/>
      <c r="AT31" s="209"/>
      <c r="AU31" s="209"/>
      <c r="AV31" s="209"/>
      <c r="AW31" s="209"/>
    </row>
    <row r="32" spans="1:49" ht="12.75" customHeight="1" x14ac:dyDescent="0.2">
      <c r="B32" s="241"/>
      <c r="C32" s="242"/>
      <c r="D32" s="242"/>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153"/>
      <c r="AF32" s="209"/>
      <c r="AG32" s="209"/>
      <c r="AH32" s="209"/>
      <c r="AI32" s="209"/>
      <c r="AJ32" s="209"/>
      <c r="AK32" s="209"/>
      <c r="AL32" s="209"/>
      <c r="AM32" s="209"/>
      <c r="AN32" s="209"/>
      <c r="AO32" s="209"/>
      <c r="AP32" s="209"/>
      <c r="AQ32" s="209"/>
      <c r="AR32" s="209"/>
      <c r="AS32" s="209"/>
      <c r="AT32" s="209"/>
      <c r="AU32" s="209"/>
      <c r="AV32" s="209"/>
      <c r="AW32" s="209"/>
    </row>
    <row r="33" spans="2:30" ht="15" customHeight="1" x14ac:dyDescent="0.2">
      <c r="B33" s="145" t="s">
        <v>145</v>
      </c>
    </row>
    <row r="34" spans="2:30" ht="24" customHeight="1" x14ac:dyDescent="0.2">
      <c r="B34" s="228" t="s">
        <v>1057</v>
      </c>
      <c r="C34" s="229"/>
      <c r="D34" s="229"/>
      <c r="E34" s="229"/>
      <c r="F34" s="230"/>
      <c r="G34" s="243">
        <v>101002</v>
      </c>
      <c r="H34" s="243"/>
      <c r="I34" s="243"/>
      <c r="J34" s="243"/>
      <c r="K34" s="244" t="s">
        <v>546</v>
      </c>
      <c r="L34" s="244"/>
      <c r="M34" s="244"/>
      <c r="N34" s="244"/>
      <c r="O34" s="245" t="str">
        <f>IF($G$34="","自動入力",VLOOKUP($G$34,学校番号!A:B,2,0))</f>
        <v>帯広畜産大学</v>
      </c>
      <c r="P34" s="245"/>
      <c r="Q34" s="245"/>
      <c r="R34" s="245"/>
      <c r="S34" s="245"/>
      <c r="T34" s="245"/>
      <c r="U34" s="245"/>
      <c r="V34" s="245"/>
      <c r="W34" s="245"/>
      <c r="X34" s="245"/>
      <c r="Y34" s="245"/>
      <c r="Z34" s="245"/>
      <c r="AA34" s="245"/>
      <c r="AB34" s="245"/>
      <c r="AC34" s="245"/>
      <c r="AD34" s="245"/>
    </row>
    <row r="35" spans="2:30" ht="24" customHeight="1" x14ac:dyDescent="0.2">
      <c r="B35" s="228" t="s">
        <v>1058</v>
      </c>
      <c r="C35" s="229"/>
      <c r="D35" s="229"/>
      <c r="E35" s="229"/>
      <c r="F35" s="230"/>
      <c r="G35" s="231"/>
      <c r="H35" s="232"/>
      <c r="I35" s="232"/>
      <c r="J35" s="232"/>
      <c r="K35" s="232"/>
      <c r="L35" s="232"/>
      <c r="M35" s="232"/>
      <c r="N35" s="232"/>
      <c r="O35" s="232"/>
      <c r="P35" s="232"/>
      <c r="Q35" s="232"/>
      <c r="R35" s="232"/>
      <c r="S35" s="232"/>
      <c r="T35" s="232"/>
      <c r="U35" s="232"/>
      <c r="V35" s="232"/>
      <c r="W35" s="232"/>
      <c r="X35" s="232"/>
      <c r="Y35" s="232"/>
      <c r="Z35" s="232"/>
      <c r="AA35" s="232"/>
      <c r="AB35" s="232"/>
      <c r="AC35" s="232"/>
      <c r="AD35" s="233"/>
    </row>
    <row r="36" spans="2:30" ht="24" customHeight="1" x14ac:dyDescent="0.2">
      <c r="B36" s="258" t="s">
        <v>146</v>
      </c>
      <c r="C36" s="259"/>
      <c r="D36" s="259"/>
      <c r="E36" s="259"/>
      <c r="F36" s="260"/>
      <c r="G36" s="261"/>
      <c r="H36" s="262"/>
      <c r="I36" s="262"/>
      <c r="J36" s="262"/>
      <c r="K36" s="262"/>
      <c r="L36" s="262"/>
      <c r="M36" s="262"/>
      <c r="N36" s="262"/>
      <c r="O36" s="262"/>
      <c r="P36" s="262"/>
      <c r="Q36" s="262"/>
      <c r="R36" s="263" t="s">
        <v>147</v>
      </c>
      <c r="S36" s="264"/>
      <c r="T36" s="265"/>
      <c r="U36" s="266"/>
      <c r="V36" s="267"/>
      <c r="W36" s="267"/>
      <c r="X36" s="267"/>
      <c r="Y36" s="267"/>
      <c r="Z36" s="267"/>
      <c r="AA36" s="267"/>
      <c r="AB36" s="267"/>
      <c r="AC36" s="267"/>
      <c r="AD36" s="268"/>
    </row>
    <row r="37" spans="2:30" ht="24" customHeight="1" x14ac:dyDescent="0.2">
      <c r="B37" s="249" t="s">
        <v>148</v>
      </c>
      <c r="C37" s="250"/>
      <c r="D37" s="250"/>
      <c r="E37" s="250"/>
      <c r="F37" s="251"/>
      <c r="G37" s="269"/>
      <c r="H37" s="256"/>
      <c r="I37" s="256"/>
      <c r="J37" s="256"/>
      <c r="K37" s="256"/>
      <c r="L37" s="256"/>
      <c r="M37" s="256"/>
      <c r="N37" s="256"/>
      <c r="O37" s="256"/>
      <c r="P37" s="256"/>
      <c r="Q37" s="256"/>
      <c r="R37" s="249" t="s">
        <v>503</v>
      </c>
      <c r="S37" s="250"/>
      <c r="T37" s="251"/>
      <c r="U37" s="270"/>
      <c r="V37" s="271"/>
      <c r="W37" s="271"/>
      <c r="X37" s="271"/>
      <c r="Y37" s="271"/>
      <c r="Z37" s="271"/>
      <c r="AA37" s="271"/>
      <c r="AB37" s="271"/>
      <c r="AC37" s="271"/>
      <c r="AD37" s="272"/>
    </row>
    <row r="38" spans="2:30" ht="24" customHeight="1" x14ac:dyDescent="0.2">
      <c r="B38" s="249" t="s">
        <v>149</v>
      </c>
      <c r="C38" s="250"/>
      <c r="D38" s="250"/>
      <c r="E38" s="250"/>
      <c r="F38" s="251"/>
      <c r="G38" s="154" t="s">
        <v>547</v>
      </c>
      <c r="H38" s="252"/>
      <c r="I38" s="253"/>
      <c r="J38" s="254"/>
      <c r="K38" s="255"/>
      <c r="L38" s="256"/>
      <c r="M38" s="256"/>
      <c r="N38" s="256"/>
      <c r="O38" s="256"/>
      <c r="P38" s="256"/>
      <c r="Q38" s="256"/>
      <c r="R38" s="256"/>
      <c r="S38" s="256"/>
      <c r="T38" s="256"/>
      <c r="U38" s="256"/>
      <c r="V38" s="256"/>
      <c r="W38" s="256"/>
      <c r="X38" s="256"/>
      <c r="Y38" s="256"/>
      <c r="Z38" s="256"/>
      <c r="AA38" s="256"/>
      <c r="AB38" s="256"/>
      <c r="AC38" s="256"/>
      <c r="AD38" s="257"/>
    </row>
  </sheetData>
  <sheetProtection algorithmName="SHA-512" hashValue="t5HvpMV3cKcH/nDeup5e7rlMKXTrnlbsivMs+NMfaE6tO5ik9ccXkOApP30JoUF/Sig0hzBN8nTDDn5oS36SYg==" saltValue="hOa9sMUvQQrH16Wn8/TRag==" spinCount="100000" sheet="1" formatCells="0" selectLockedCells="1"/>
  <mergeCells count="50">
    <mergeCell ref="B38:F38"/>
    <mergeCell ref="H38:J38"/>
    <mergeCell ref="K38:AD38"/>
    <mergeCell ref="B36:F36"/>
    <mergeCell ref="G36:Q36"/>
    <mergeCell ref="R36:T36"/>
    <mergeCell ref="U36:AD36"/>
    <mergeCell ref="B37:F37"/>
    <mergeCell ref="G37:Q37"/>
    <mergeCell ref="R37:T37"/>
    <mergeCell ref="U37:AD37"/>
    <mergeCell ref="B35:F35"/>
    <mergeCell ref="G35:AD35"/>
    <mergeCell ref="W29:AD29"/>
    <mergeCell ref="W30:AD30"/>
    <mergeCell ref="Q31:V31"/>
    <mergeCell ref="W31:AC31"/>
    <mergeCell ref="B32:AD32"/>
    <mergeCell ref="B34:F34"/>
    <mergeCell ref="G34:J34"/>
    <mergeCell ref="K34:N34"/>
    <mergeCell ref="O34:AD34"/>
    <mergeCell ref="C29:V29"/>
    <mergeCell ref="C30:V30"/>
    <mergeCell ref="B14:AD16"/>
    <mergeCell ref="A18:AF18"/>
    <mergeCell ref="W20:AD20"/>
    <mergeCell ref="W21:AD21"/>
    <mergeCell ref="C20:V20"/>
    <mergeCell ref="C21:V21"/>
    <mergeCell ref="W2:AE2"/>
    <mergeCell ref="W3:AE3"/>
    <mergeCell ref="U7:AD7"/>
    <mergeCell ref="U9:AD9"/>
    <mergeCell ref="A11:AF11"/>
    <mergeCell ref="AF31:AW32"/>
    <mergeCell ref="C23:V23"/>
    <mergeCell ref="C24:V24"/>
    <mergeCell ref="C25:V25"/>
    <mergeCell ref="W22:AD22"/>
    <mergeCell ref="C22:V22"/>
    <mergeCell ref="W23:AD23"/>
    <mergeCell ref="W24:AD24"/>
    <mergeCell ref="W25:AD25"/>
    <mergeCell ref="W26:AD26"/>
    <mergeCell ref="W27:AD27"/>
    <mergeCell ref="W28:AD28"/>
    <mergeCell ref="C26:V26"/>
    <mergeCell ref="C27:V27"/>
    <mergeCell ref="C28:V28"/>
  </mergeCells>
  <phoneticPr fontId="2"/>
  <dataValidations count="5">
    <dataValidation imeMode="on" allowBlank="1" showInputMessage="1" showErrorMessage="1" sqref="W26:Y30" xr:uid="{00000000-0002-0000-0100-000000000000}"/>
    <dataValidation imeMode="off" allowBlank="1" showInputMessage="1" showErrorMessage="1" sqref="H38:J38 W31:AC31 B21:B30 U36" xr:uid="{00000000-0002-0000-0100-000001000000}"/>
    <dataValidation type="custom" allowBlank="1" showInputMessage="1" showErrorMessage="1" error="Use uppercase letters_x000a_大文字で入力してください" sqref="C21:V21 C23:V30" xr:uid="{00000000-0002-0000-0100-000002000000}">
      <formula1>EXACT(C21,UPPER(C21))</formula1>
    </dataValidation>
    <dataValidation type="custom" allowBlank="1" showInputMessage="1" showErrorMessage="1" error="Use uppercase letters_x000a_大文字で入力してください_x000a_" sqref="C22:V22" xr:uid="{00000000-0002-0000-0100-000003000000}">
      <formula1>EXACT(C22,UPPER(C22))</formula1>
    </dataValidation>
    <dataValidation type="custom" imeMode="off" allowBlank="1" showInputMessage="1" showErrorMessage="1" error="E-mailアドレスを入力してください" sqref="U37:AD37" xr:uid="{00000000-0002-0000-0100-000004000000}">
      <formula1>ISNUMBER(SEARCH("@",U37))</formula1>
    </dataValidation>
  </dataValidations>
  <pageMargins left="0.78740157480314965" right="0.59055118110236227" top="0.78740157480314965" bottom="0.59055118110236227" header="0.51181102362204722" footer="0.31496062992125984"/>
  <pageSetup paperSize="9" scale="97" orientation="portrait" horizontalDpi="300" verticalDpi="300" r:id="rId1"/>
  <headerFooter alignWithMargins="0"/>
  <rowBreaks count="1" manualBreakCount="1">
    <brk id="38"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43"/>
  </sheetPr>
  <dimension ref="A1:AH327"/>
  <sheetViews>
    <sheetView showGridLines="0" tabSelected="1" topLeftCell="A11" zoomScale="130" zoomScaleNormal="130" zoomScaleSheetLayoutView="130" workbookViewId="0">
      <selection activeCell="A2" sqref="A2:F2"/>
    </sheetView>
  </sheetViews>
  <sheetFormatPr defaultColWidth="2.6328125" defaultRowHeight="10.5" customHeight="1" x14ac:dyDescent="0.2"/>
  <cols>
    <col min="1" max="1" width="3.26953125" style="1" bestFit="1" customWidth="1"/>
    <col min="2" max="15" width="2.6328125" style="1"/>
    <col min="16" max="18" width="3" style="1" bestFit="1" customWidth="1"/>
    <col min="19" max="26" width="2.6328125" style="1"/>
    <col min="27" max="27" width="3" style="1" bestFit="1" customWidth="1"/>
    <col min="28" max="28" width="2.6328125" style="1"/>
    <col min="29" max="29" width="2.90625" style="1" bestFit="1" customWidth="1"/>
    <col min="30" max="31" width="2.6328125" style="1"/>
    <col min="32" max="33" width="3.08984375" style="1" customWidth="1"/>
    <col min="34" max="34" width="3.7265625" style="1" customWidth="1"/>
    <col min="35" max="35" width="5.08984375" style="1" customWidth="1"/>
    <col min="36" max="36" width="5.26953125" style="1" customWidth="1"/>
    <col min="37" max="16384" width="2.6328125" style="1"/>
  </cols>
  <sheetData>
    <row r="1" spans="1:34" ht="11.25" customHeight="1" thickBot="1" x14ac:dyDescent="0.25">
      <c r="A1" s="396" t="s">
        <v>1057</v>
      </c>
      <c r="B1" s="397"/>
      <c r="C1" s="397"/>
      <c r="D1" s="397"/>
      <c r="E1" s="397"/>
      <c r="G1" s="398" t="s">
        <v>479</v>
      </c>
      <c r="H1" s="399"/>
      <c r="I1" s="399"/>
      <c r="J1" s="399"/>
      <c r="K1" s="399"/>
      <c r="L1" s="399"/>
      <c r="M1" s="399"/>
      <c r="N1" s="399"/>
      <c r="O1" s="399"/>
      <c r="P1" s="399"/>
      <c r="Q1" s="399"/>
      <c r="R1" s="399"/>
      <c r="T1" s="114"/>
      <c r="AD1" s="400"/>
      <c r="AE1" s="400"/>
      <c r="AF1" s="400"/>
      <c r="AG1" s="400"/>
    </row>
    <row r="2" spans="1:34" ht="33.75" customHeight="1" thickTop="1" thickBot="1" x14ac:dyDescent="0.25">
      <c r="A2" s="401">
        <f>IF('３'!$B$6="","自動入力 Automatic imput",'３'!$B$6)</f>
        <v>101002</v>
      </c>
      <c r="B2" s="402"/>
      <c r="C2" s="402"/>
      <c r="D2" s="402"/>
      <c r="E2" s="402"/>
      <c r="F2" s="403"/>
      <c r="G2" s="404" t="str">
        <f>IF('３'!$B$6="","自動入力 Automatic input",'３'!$F$6)</f>
        <v>帯広畜産大学</v>
      </c>
      <c r="H2" s="405"/>
      <c r="I2" s="405"/>
      <c r="J2" s="405"/>
      <c r="K2" s="405"/>
      <c r="L2" s="405"/>
      <c r="M2" s="405"/>
      <c r="N2" s="405"/>
      <c r="O2" s="405"/>
      <c r="P2" s="405"/>
      <c r="Q2" s="405"/>
      <c r="R2" s="406"/>
      <c r="V2" s="407" t="s">
        <v>514</v>
      </c>
      <c r="W2" s="408"/>
      <c r="X2" s="408"/>
      <c r="Y2" s="408"/>
      <c r="Z2" s="408"/>
      <c r="AA2" s="408"/>
      <c r="AB2" s="408"/>
      <c r="AC2" s="408"/>
      <c r="AD2" s="409" t="s">
        <v>516</v>
      </c>
      <c r="AE2" s="410"/>
      <c r="AF2" s="410"/>
      <c r="AG2" s="411"/>
    </row>
    <row r="3" spans="1:34" ht="7.5" customHeight="1" x14ac:dyDescent="0.2">
      <c r="A3" s="2"/>
      <c r="B3" s="2"/>
      <c r="C3" s="2"/>
      <c r="D3" s="2"/>
      <c r="E3" s="2"/>
      <c r="F3" s="2"/>
      <c r="G3" s="2"/>
      <c r="H3" s="2"/>
      <c r="I3" s="2"/>
      <c r="J3" s="2"/>
      <c r="K3" s="2"/>
      <c r="L3" s="2"/>
      <c r="M3" s="2"/>
      <c r="N3" s="2"/>
      <c r="O3" s="2"/>
      <c r="P3" s="2"/>
      <c r="Q3" s="2"/>
      <c r="R3" s="2"/>
      <c r="S3" s="2"/>
      <c r="T3" s="2"/>
      <c r="U3" s="2"/>
      <c r="V3" s="3"/>
      <c r="W3" s="4"/>
      <c r="X3" s="4"/>
      <c r="Y3" s="4"/>
      <c r="Z3" s="4"/>
      <c r="AA3" s="4"/>
      <c r="AB3" s="4"/>
      <c r="AC3" s="4"/>
      <c r="AD3" s="4"/>
      <c r="AE3" s="115"/>
      <c r="AF3" s="116"/>
      <c r="AG3" s="117"/>
    </row>
    <row r="4" spans="1:34" ht="24" customHeight="1" x14ac:dyDescent="0.2">
      <c r="A4" s="373" t="s">
        <v>1254</v>
      </c>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row>
    <row r="5" spans="1:34" ht="14" x14ac:dyDescent="0.2">
      <c r="A5" s="375" t="s">
        <v>486</v>
      </c>
      <c r="B5" s="375"/>
      <c r="C5" s="375"/>
      <c r="D5" s="375"/>
      <c r="E5" s="375"/>
      <c r="F5" s="375"/>
      <c r="G5" s="375"/>
      <c r="H5" s="375"/>
      <c r="I5" s="375"/>
      <c r="J5" s="375"/>
      <c r="K5" s="375"/>
      <c r="L5" s="375"/>
      <c r="M5" s="375"/>
      <c r="N5" s="375"/>
      <c r="O5" s="375"/>
      <c r="P5" s="375"/>
      <c r="Q5" s="375"/>
      <c r="R5" s="375"/>
      <c r="S5" s="375"/>
      <c r="T5" s="375"/>
      <c r="U5" s="375"/>
      <c r="V5" s="375"/>
      <c r="W5" s="375"/>
      <c r="X5" s="375"/>
      <c r="Y5" s="375"/>
      <c r="Z5" s="375"/>
      <c r="AA5" s="375"/>
      <c r="AB5" s="375"/>
      <c r="AC5" s="375"/>
      <c r="AD5" s="375"/>
      <c r="AE5" s="375"/>
      <c r="AF5" s="375"/>
      <c r="AG5" s="375"/>
    </row>
    <row r="6" spans="1:34" ht="5.25" customHeight="1" x14ac:dyDescent="0.2">
      <c r="A6" s="142"/>
      <c r="B6" s="2"/>
      <c r="C6" s="2"/>
      <c r="D6" s="2"/>
      <c r="E6" s="2"/>
      <c r="F6" s="2"/>
      <c r="G6" s="2"/>
      <c r="H6" s="2"/>
      <c r="I6" s="2"/>
      <c r="J6" s="2"/>
      <c r="K6" s="2"/>
      <c r="L6" s="2"/>
      <c r="M6" s="2"/>
      <c r="N6" s="2"/>
      <c r="O6" s="2"/>
      <c r="P6" s="2"/>
      <c r="Q6" s="2"/>
      <c r="R6" s="2"/>
      <c r="S6" s="2"/>
      <c r="T6" s="2"/>
      <c r="U6" s="2"/>
      <c r="V6" s="2"/>
      <c r="W6" s="2"/>
      <c r="X6" s="2"/>
      <c r="Y6" s="2"/>
      <c r="Z6" s="2"/>
      <c r="AA6" s="142"/>
      <c r="AB6" s="2"/>
      <c r="AC6" s="2"/>
      <c r="AD6" s="2"/>
      <c r="AE6" s="2"/>
      <c r="AF6" s="2"/>
      <c r="AG6" s="2"/>
    </row>
    <row r="7" spans="1:34" ht="14" x14ac:dyDescent="0.2">
      <c r="A7" s="155">
        <v>1</v>
      </c>
      <c r="B7" s="376" t="s">
        <v>1218</v>
      </c>
      <c r="C7" s="376"/>
      <c r="D7" s="376"/>
      <c r="E7" s="376"/>
      <c r="F7" s="376"/>
      <c r="G7" s="376"/>
      <c r="H7" s="376"/>
      <c r="I7" s="376"/>
      <c r="J7" s="376"/>
      <c r="K7" s="376"/>
      <c r="L7" s="376"/>
      <c r="M7" s="376"/>
      <c r="N7" s="376"/>
      <c r="O7" s="376"/>
      <c r="P7" s="376"/>
      <c r="Q7" s="376"/>
      <c r="R7" s="376"/>
      <c r="S7" s="376"/>
      <c r="T7" s="376"/>
      <c r="U7" s="376"/>
      <c r="V7" s="376"/>
      <c r="W7" s="376"/>
      <c r="X7" s="376"/>
      <c r="Y7" s="376"/>
      <c r="Z7" s="376"/>
      <c r="AA7" s="376"/>
      <c r="AB7" s="376"/>
      <c r="AC7" s="376"/>
      <c r="AD7" s="377"/>
      <c r="AE7" s="377"/>
      <c r="AF7" s="377"/>
      <c r="AG7" s="378"/>
    </row>
    <row r="8" spans="1:34" ht="29.25" customHeight="1" x14ac:dyDescent="0.2">
      <c r="A8" s="379"/>
      <c r="B8" s="380"/>
      <c r="C8" s="380"/>
      <c r="D8" s="380"/>
      <c r="E8" s="380"/>
      <c r="F8" s="380"/>
      <c r="G8" s="380"/>
      <c r="H8" s="380"/>
      <c r="I8" s="380"/>
      <c r="J8" s="380"/>
      <c r="K8" s="380"/>
      <c r="L8" s="380"/>
      <c r="M8" s="380"/>
      <c r="N8" s="380"/>
      <c r="O8" s="380"/>
      <c r="P8" s="380"/>
      <c r="Q8" s="380"/>
      <c r="R8" s="380"/>
      <c r="S8" s="380"/>
      <c r="T8" s="380"/>
      <c r="U8" s="380"/>
      <c r="V8" s="380"/>
      <c r="W8" s="380"/>
      <c r="X8" s="380"/>
      <c r="Y8" s="380"/>
      <c r="Z8" s="380"/>
      <c r="AA8" s="380"/>
      <c r="AB8" s="380"/>
      <c r="AC8" s="380"/>
      <c r="AD8" s="380"/>
      <c r="AE8" s="380"/>
      <c r="AF8" s="380"/>
      <c r="AG8" s="381"/>
      <c r="AH8" s="188"/>
    </row>
    <row r="9" spans="1:34" ht="14.25" customHeight="1" x14ac:dyDescent="0.2">
      <c r="A9" s="68">
        <v>2</v>
      </c>
      <c r="B9" s="382" t="s">
        <v>510</v>
      </c>
      <c r="C9" s="382"/>
      <c r="D9" s="382"/>
      <c r="E9" s="382"/>
      <c r="F9" s="382"/>
      <c r="G9" s="382"/>
      <c r="H9" s="382"/>
      <c r="I9" s="382"/>
      <c r="J9" s="382"/>
      <c r="K9" s="382"/>
      <c r="L9" s="382"/>
      <c r="M9" s="382"/>
      <c r="N9" s="382"/>
      <c r="O9" s="382"/>
      <c r="P9" s="383"/>
      <c r="Q9" s="69">
        <v>3</v>
      </c>
      <c r="R9" s="384" t="s">
        <v>1219</v>
      </c>
      <c r="S9" s="384"/>
      <c r="T9" s="384"/>
      <c r="U9" s="384"/>
      <c r="V9" s="384"/>
      <c r="W9" s="384"/>
      <c r="X9" s="384"/>
      <c r="Y9" s="384"/>
      <c r="Z9" s="384"/>
      <c r="AA9" s="384"/>
      <c r="AB9" s="384"/>
      <c r="AC9" s="69">
        <v>4</v>
      </c>
      <c r="AD9" s="384" t="s">
        <v>1059</v>
      </c>
      <c r="AE9" s="384"/>
      <c r="AF9" s="384"/>
      <c r="AG9" s="385"/>
    </row>
    <row r="10" spans="1:34" ht="32.25" customHeight="1" x14ac:dyDescent="0.2">
      <c r="A10" s="386"/>
      <c r="B10" s="387"/>
      <c r="C10" s="387"/>
      <c r="D10" s="387"/>
      <c r="E10" s="387"/>
      <c r="F10" s="387"/>
      <c r="G10" s="387"/>
      <c r="H10" s="387"/>
      <c r="I10" s="387"/>
      <c r="J10" s="387"/>
      <c r="K10" s="387"/>
      <c r="L10" s="387"/>
      <c r="M10" s="387"/>
      <c r="N10" s="387"/>
      <c r="O10" s="387"/>
      <c r="P10" s="388"/>
      <c r="Q10" s="389"/>
      <c r="R10" s="390"/>
      <c r="S10" s="390"/>
      <c r="T10" s="390"/>
      <c r="U10" s="390"/>
      <c r="V10" s="390"/>
      <c r="W10" s="390"/>
      <c r="X10" s="390"/>
      <c r="Y10" s="390"/>
      <c r="Z10" s="390"/>
      <c r="AA10" s="390"/>
      <c r="AB10" s="391"/>
      <c r="AC10" s="392"/>
      <c r="AD10" s="393"/>
      <c r="AE10" s="393"/>
      <c r="AF10" s="393"/>
      <c r="AG10" s="394"/>
    </row>
    <row r="11" spans="1:34" ht="14.25" customHeight="1" x14ac:dyDescent="0.2">
      <c r="A11" s="68">
        <v>5</v>
      </c>
      <c r="B11" s="395" t="s">
        <v>1060</v>
      </c>
      <c r="C11" s="395"/>
      <c r="D11" s="395"/>
      <c r="E11" s="395"/>
      <c r="F11" s="395"/>
      <c r="G11" s="395"/>
      <c r="H11" s="395"/>
      <c r="I11" s="395"/>
      <c r="J11" s="395"/>
      <c r="K11" s="395"/>
      <c r="L11" s="395"/>
      <c r="M11" s="395"/>
      <c r="N11" s="395"/>
      <c r="O11" s="395"/>
      <c r="P11" s="395"/>
      <c r="Q11" s="69">
        <v>6</v>
      </c>
      <c r="R11" s="289" t="s">
        <v>1061</v>
      </c>
      <c r="S11" s="289"/>
      <c r="T11" s="289"/>
      <c r="U11" s="289"/>
      <c r="V11" s="289"/>
      <c r="W11" s="289"/>
      <c r="X11" s="289"/>
      <c r="Y11" s="289"/>
      <c r="Z11" s="289"/>
      <c r="AA11" s="289"/>
      <c r="AB11" s="289"/>
      <c r="AC11" s="289"/>
      <c r="AD11" s="289"/>
      <c r="AE11" s="289"/>
      <c r="AF11" s="289"/>
      <c r="AG11" s="290"/>
    </row>
    <row r="12" spans="1:34" ht="24.75" customHeight="1" x14ac:dyDescent="0.2">
      <c r="A12" s="365"/>
      <c r="B12" s="366"/>
      <c r="C12" s="366"/>
      <c r="D12" s="366"/>
      <c r="E12" s="366"/>
      <c r="F12" s="366"/>
      <c r="G12" s="366"/>
      <c r="H12" s="366"/>
      <c r="I12" s="366"/>
      <c r="J12" s="366"/>
      <c r="K12" s="366"/>
      <c r="L12" s="366"/>
      <c r="M12" s="366"/>
      <c r="N12" s="366"/>
      <c r="O12" s="366"/>
      <c r="P12" s="366"/>
      <c r="Q12" s="367"/>
      <c r="R12" s="366"/>
      <c r="S12" s="366"/>
      <c r="T12" s="366"/>
      <c r="U12" s="366"/>
      <c r="V12" s="366"/>
      <c r="W12" s="366"/>
      <c r="X12" s="366"/>
      <c r="Y12" s="366"/>
      <c r="Z12" s="366"/>
      <c r="AA12" s="366"/>
      <c r="AB12" s="366"/>
      <c r="AC12" s="366"/>
      <c r="AD12" s="366"/>
      <c r="AE12" s="366"/>
      <c r="AF12" s="366"/>
      <c r="AG12" s="368"/>
    </row>
    <row r="13" spans="1:34" ht="14.25" customHeight="1" x14ac:dyDescent="0.2">
      <c r="A13" s="68">
        <v>7</v>
      </c>
      <c r="B13" s="289" t="s">
        <v>1062</v>
      </c>
      <c r="C13" s="289"/>
      <c r="D13" s="289"/>
      <c r="E13" s="289"/>
      <c r="F13" s="289"/>
      <c r="G13" s="289"/>
      <c r="H13" s="289"/>
      <c r="I13" s="289"/>
      <c r="J13" s="289"/>
      <c r="K13" s="289"/>
      <c r="L13" s="289"/>
      <c r="M13" s="289"/>
      <c r="N13" s="289"/>
      <c r="O13" s="289"/>
      <c r="P13" s="289"/>
      <c r="Q13" s="143"/>
      <c r="R13" s="143"/>
      <c r="S13" s="143"/>
      <c r="T13" s="143"/>
      <c r="U13" s="143"/>
      <c r="V13" s="143"/>
      <c r="W13" s="69">
        <v>8</v>
      </c>
      <c r="X13" s="279" t="s">
        <v>1230</v>
      </c>
      <c r="Y13" s="279"/>
      <c r="Z13" s="279"/>
      <c r="AA13" s="279"/>
      <c r="AB13" s="279"/>
      <c r="AC13" s="279"/>
      <c r="AD13" s="279"/>
      <c r="AE13" s="279"/>
      <c r="AF13" s="279"/>
      <c r="AG13" s="364"/>
    </row>
    <row r="14" spans="1:34" ht="39.75" customHeight="1" x14ac:dyDescent="0.2">
      <c r="A14" s="365"/>
      <c r="B14" s="366"/>
      <c r="C14" s="366"/>
      <c r="D14" s="366"/>
      <c r="E14" s="366"/>
      <c r="F14" s="366"/>
      <c r="G14" s="366"/>
      <c r="H14" s="366"/>
      <c r="I14" s="366"/>
      <c r="J14" s="366"/>
      <c r="K14" s="366"/>
      <c r="L14" s="366"/>
      <c r="M14" s="366"/>
      <c r="N14" s="366"/>
      <c r="O14" s="366"/>
      <c r="P14" s="366"/>
      <c r="Q14" s="366"/>
      <c r="R14" s="366"/>
      <c r="S14" s="366"/>
      <c r="T14" s="366"/>
      <c r="U14" s="366"/>
      <c r="V14" s="366"/>
      <c r="W14" s="367"/>
      <c r="X14" s="366"/>
      <c r="Y14" s="366"/>
      <c r="Z14" s="366"/>
      <c r="AA14" s="366"/>
      <c r="AB14" s="366"/>
      <c r="AC14" s="366"/>
      <c r="AD14" s="366"/>
      <c r="AE14" s="366"/>
      <c r="AF14" s="366"/>
      <c r="AG14" s="368"/>
    </row>
    <row r="15" spans="1:34" ht="30.75" customHeight="1" x14ac:dyDescent="0.2">
      <c r="A15" s="156">
        <v>9</v>
      </c>
      <c r="B15" s="369" t="s">
        <v>1240</v>
      </c>
      <c r="C15" s="369"/>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70"/>
      <c r="AB15" s="371"/>
      <c r="AC15" s="371"/>
      <c r="AD15" s="371"/>
      <c r="AE15" s="371"/>
      <c r="AF15" s="371"/>
      <c r="AG15" s="372"/>
    </row>
    <row r="16" spans="1:34" ht="14.25" customHeight="1" x14ac:dyDescent="0.2">
      <c r="A16" s="68">
        <v>10</v>
      </c>
      <c r="B16" s="318" t="s">
        <v>481</v>
      </c>
      <c r="C16" s="318"/>
      <c r="D16" s="318"/>
      <c r="E16" s="318"/>
      <c r="F16" s="318"/>
      <c r="G16" s="318"/>
      <c r="H16" s="318"/>
      <c r="I16" s="318"/>
      <c r="J16" s="318"/>
      <c r="K16" s="318"/>
      <c r="L16" s="318"/>
      <c r="M16" s="318"/>
      <c r="N16" s="318"/>
      <c r="O16" s="318"/>
      <c r="P16" s="345"/>
      <c r="Q16" s="69">
        <v>11</v>
      </c>
      <c r="R16" s="289" t="s">
        <v>1063</v>
      </c>
      <c r="S16" s="346"/>
      <c r="T16" s="280"/>
      <c r="U16" s="280"/>
      <c r="V16" s="139" t="s">
        <v>1260</v>
      </c>
      <c r="W16" s="140"/>
      <c r="X16" s="140"/>
      <c r="Y16" s="140"/>
      <c r="Z16" s="140"/>
      <c r="AA16" s="140"/>
      <c r="AB16" s="140"/>
      <c r="AC16" s="140"/>
      <c r="AD16" s="140"/>
      <c r="AE16" s="140"/>
      <c r="AF16" s="140"/>
      <c r="AG16" s="141"/>
    </row>
    <row r="17" spans="1:33" ht="24.75" customHeight="1" x14ac:dyDescent="0.2">
      <c r="A17" s="320"/>
      <c r="B17" s="321"/>
      <c r="C17" s="321"/>
      <c r="D17" s="321"/>
      <c r="E17" s="321"/>
      <c r="F17" s="321"/>
      <c r="G17" s="321"/>
      <c r="H17" s="321"/>
      <c r="I17" s="321"/>
      <c r="J17" s="321"/>
      <c r="K17" s="321"/>
      <c r="L17" s="321"/>
      <c r="M17" s="321"/>
      <c r="N17" s="321"/>
      <c r="O17" s="321"/>
      <c r="P17" s="322"/>
      <c r="Q17" s="347" t="str">
        <f>IF(A17="","自動入力 Automatic input",DATEDIF(A17,"2027/4/1","y"))</f>
        <v>自動入力 Automatic input</v>
      </c>
      <c r="R17" s="348"/>
      <c r="S17" s="348"/>
      <c r="T17" s="348"/>
      <c r="U17" s="348"/>
      <c r="V17" s="348"/>
      <c r="W17" s="348"/>
      <c r="X17" s="348"/>
      <c r="Y17" s="348"/>
      <c r="Z17" s="348"/>
      <c r="AA17" s="348"/>
      <c r="AB17" s="348"/>
      <c r="AC17" s="348"/>
      <c r="AD17" s="348"/>
      <c r="AE17" s="348"/>
      <c r="AF17" s="348"/>
      <c r="AG17" s="349"/>
    </row>
    <row r="18" spans="1:33" ht="14.25" customHeight="1" x14ac:dyDescent="0.2">
      <c r="A18" s="70">
        <v>12</v>
      </c>
      <c r="B18" s="318" t="s">
        <v>999</v>
      </c>
      <c r="C18" s="318"/>
      <c r="D18" s="318"/>
      <c r="E18" s="318"/>
      <c r="F18" s="318"/>
      <c r="G18" s="318"/>
      <c r="H18" s="318"/>
      <c r="I18" s="318"/>
      <c r="J18" s="318"/>
      <c r="K18" s="318"/>
      <c r="L18" s="318"/>
      <c r="M18" s="318"/>
      <c r="N18" s="318"/>
      <c r="O18" s="318"/>
      <c r="P18" s="345"/>
      <c r="Q18" s="157">
        <v>13</v>
      </c>
      <c r="R18" s="318" t="s">
        <v>1064</v>
      </c>
      <c r="S18" s="318"/>
      <c r="T18" s="318"/>
      <c r="U18" s="318"/>
      <c r="V18" s="318"/>
      <c r="W18" s="318"/>
      <c r="X18" s="318"/>
      <c r="Y18" s="318"/>
      <c r="Z18" s="318"/>
      <c r="AA18" s="318"/>
      <c r="AB18" s="318"/>
      <c r="AC18" s="318"/>
      <c r="AD18" s="318"/>
      <c r="AE18" s="318"/>
      <c r="AF18" s="318"/>
      <c r="AG18" s="350"/>
    </row>
    <row r="19" spans="1:33" ht="32.25" customHeight="1" x14ac:dyDescent="0.2">
      <c r="A19" s="351"/>
      <c r="B19" s="352"/>
      <c r="C19" s="352"/>
      <c r="D19" s="352"/>
      <c r="E19" s="352"/>
      <c r="F19" s="352"/>
      <c r="G19" s="352"/>
      <c r="H19" s="352"/>
      <c r="I19" s="352"/>
      <c r="J19" s="352"/>
      <c r="K19" s="352"/>
      <c r="L19" s="352"/>
      <c r="M19" s="352"/>
      <c r="N19" s="352"/>
      <c r="O19" s="352"/>
      <c r="P19" s="353"/>
      <c r="Q19" s="354" t="str">
        <f>IF(A19="","自動入力 Automatic input",DATEDIF(A19,"2027/4/1","y"))</f>
        <v>自動入力 Automatic input</v>
      </c>
      <c r="R19" s="355"/>
      <c r="S19" s="355"/>
      <c r="T19" s="355"/>
      <c r="U19" s="355"/>
      <c r="V19" s="355"/>
      <c r="W19" s="355"/>
      <c r="X19" s="355"/>
      <c r="Y19" s="355"/>
      <c r="Z19" s="355"/>
      <c r="AA19" s="355"/>
      <c r="AB19" s="355"/>
      <c r="AC19" s="355"/>
      <c r="AD19" s="355"/>
      <c r="AE19" s="355"/>
      <c r="AF19" s="355"/>
      <c r="AG19" s="356"/>
    </row>
    <row r="20" spans="1:33" s="2" customFormat="1" ht="44.25" customHeight="1" x14ac:dyDescent="0.2">
      <c r="A20" s="357" t="s">
        <v>1065</v>
      </c>
      <c r="B20" s="358"/>
      <c r="C20" s="359" t="s">
        <v>1066</v>
      </c>
      <c r="D20" s="359"/>
      <c r="E20" s="359"/>
      <c r="F20" s="359"/>
      <c r="G20" s="359"/>
      <c r="H20" s="359"/>
      <c r="I20" s="359"/>
      <c r="J20" s="359"/>
      <c r="K20" s="359"/>
      <c r="L20" s="359"/>
      <c r="M20" s="359"/>
      <c r="N20" s="359"/>
      <c r="O20" s="359"/>
      <c r="P20" s="359"/>
      <c r="Q20" s="359"/>
      <c r="R20" s="359"/>
      <c r="S20" s="359"/>
      <c r="T20" s="359"/>
      <c r="U20" s="359"/>
      <c r="V20" s="359"/>
      <c r="W20" s="359"/>
      <c r="X20" s="359"/>
      <c r="Y20" s="359"/>
      <c r="Z20" s="360"/>
      <c r="AA20" s="361"/>
      <c r="AB20" s="362"/>
      <c r="AC20" s="362"/>
      <c r="AD20" s="362"/>
      <c r="AE20" s="362"/>
      <c r="AF20" s="362"/>
      <c r="AG20" s="363"/>
    </row>
    <row r="21" spans="1:33" ht="27" customHeight="1" x14ac:dyDescent="0.2">
      <c r="A21" s="342" t="s">
        <v>1067</v>
      </c>
      <c r="B21" s="343"/>
      <c r="C21" s="343"/>
      <c r="D21" s="343"/>
      <c r="E21" s="343"/>
      <c r="F21" s="343"/>
      <c r="G21" s="343"/>
      <c r="H21" s="343"/>
      <c r="I21" s="343"/>
      <c r="J21" s="343"/>
      <c r="K21" s="343"/>
      <c r="L21" s="343"/>
      <c r="M21" s="343"/>
      <c r="N21" s="343"/>
      <c r="O21" s="343"/>
      <c r="P21" s="343"/>
      <c r="Q21" s="343"/>
      <c r="R21" s="343"/>
      <c r="S21" s="343"/>
      <c r="T21" s="343"/>
      <c r="U21" s="343"/>
      <c r="V21" s="343"/>
      <c r="W21" s="343"/>
      <c r="X21" s="343"/>
      <c r="Y21" s="343"/>
      <c r="Z21" s="343"/>
      <c r="AA21" s="343"/>
      <c r="AB21" s="343"/>
      <c r="AC21" s="343"/>
      <c r="AD21" s="343"/>
      <c r="AE21" s="343"/>
      <c r="AF21" s="343"/>
      <c r="AG21" s="344"/>
    </row>
    <row r="22" spans="1:33" ht="30" customHeight="1" x14ac:dyDescent="0.2">
      <c r="A22" s="305"/>
      <c r="B22" s="306"/>
      <c r="C22" s="306"/>
      <c r="D22" s="306"/>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7"/>
    </row>
    <row r="23" spans="1:33" ht="14" x14ac:dyDescent="0.2">
      <c r="A23" s="94" t="s">
        <v>1256</v>
      </c>
      <c r="B23" s="93"/>
      <c r="C23" s="93"/>
      <c r="D23" s="93"/>
      <c r="E23" s="93"/>
      <c r="F23" s="93"/>
      <c r="G23" s="93"/>
      <c r="H23" s="93"/>
      <c r="I23" s="93"/>
      <c r="J23" s="93"/>
      <c r="K23" s="93"/>
      <c r="L23" s="93"/>
      <c r="M23" s="93"/>
      <c r="N23" s="93"/>
      <c r="O23" s="93"/>
      <c r="P23" s="93"/>
      <c r="Q23" s="93"/>
      <c r="R23" s="308" t="str">
        <f>IF(AC25="","",IF(AND(AC25&lt;=90,AC25&gt;=60),"","※60日以上90日以内/ 60-90 consecutive days"))</f>
        <v>※60日以上90日以内/ 60-90 consecutive days</v>
      </c>
      <c r="S23" s="309"/>
      <c r="T23" s="309"/>
      <c r="U23" s="309"/>
      <c r="V23" s="309"/>
      <c r="W23" s="309"/>
      <c r="X23" s="309"/>
      <c r="Y23" s="309"/>
      <c r="Z23" s="309"/>
      <c r="AA23" s="309"/>
      <c r="AB23" s="309"/>
      <c r="AC23" s="309"/>
      <c r="AD23" s="309"/>
      <c r="AE23" s="309"/>
      <c r="AF23" s="309"/>
      <c r="AG23" s="310"/>
    </row>
    <row r="24" spans="1:33" ht="14.25" customHeight="1" x14ac:dyDescent="0.2">
      <c r="A24" s="68">
        <v>15</v>
      </c>
      <c r="B24" s="289" t="s">
        <v>507</v>
      </c>
      <c r="C24" s="280"/>
      <c r="D24" s="280"/>
      <c r="E24" s="280"/>
      <c r="F24" s="280"/>
      <c r="G24" s="280"/>
      <c r="H24" s="280"/>
      <c r="I24" s="280"/>
      <c r="J24" s="280"/>
      <c r="K24" s="280"/>
      <c r="L24" s="311"/>
      <c r="M24" s="283" t="s">
        <v>489</v>
      </c>
      <c r="N24" s="284"/>
      <c r="O24" s="312"/>
      <c r="P24" s="69">
        <v>16</v>
      </c>
      <c r="Q24" s="289" t="s">
        <v>508</v>
      </c>
      <c r="R24" s="289"/>
      <c r="S24" s="289"/>
      <c r="T24" s="289"/>
      <c r="U24" s="289"/>
      <c r="V24" s="289"/>
      <c r="W24" s="289"/>
      <c r="X24" s="289"/>
      <c r="Y24" s="289"/>
      <c r="Z24" s="317"/>
      <c r="AA24" s="69">
        <v>17</v>
      </c>
      <c r="AB24" s="318" t="s">
        <v>511</v>
      </c>
      <c r="AC24" s="281"/>
      <c r="AD24" s="281"/>
      <c r="AE24" s="281"/>
      <c r="AF24" s="281"/>
      <c r="AG24" s="319"/>
    </row>
    <row r="25" spans="1:33" ht="17.25" customHeight="1" x14ac:dyDescent="0.2">
      <c r="A25" s="320"/>
      <c r="B25" s="321"/>
      <c r="C25" s="321"/>
      <c r="D25" s="321"/>
      <c r="E25" s="321"/>
      <c r="F25" s="321"/>
      <c r="G25" s="321"/>
      <c r="H25" s="321"/>
      <c r="I25" s="321"/>
      <c r="J25" s="321"/>
      <c r="K25" s="321"/>
      <c r="L25" s="322"/>
      <c r="M25" s="285"/>
      <c r="N25" s="286"/>
      <c r="O25" s="313"/>
      <c r="P25" s="326"/>
      <c r="Q25" s="327"/>
      <c r="R25" s="327"/>
      <c r="S25" s="327"/>
      <c r="T25" s="327"/>
      <c r="U25" s="327"/>
      <c r="V25" s="327"/>
      <c r="W25" s="327"/>
      <c r="X25" s="327"/>
      <c r="Y25" s="327"/>
      <c r="Z25" s="328"/>
      <c r="AA25" s="332" t="s">
        <v>491</v>
      </c>
      <c r="AB25" s="333"/>
      <c r="AC25" s="334" t="str">
        <f>IF(P25="","自動入力",P25-A25+1)</f>
        <v>自動入力</v>
      </c>
      <c r="AD25" s="335"/>
      <c r="AE25" s="335"/>
      <c r="AF25" s="336" t="s">
        <v>490</v>
      </c>
      <c r="AG25" s="337"/>
    </row>
    <row r="26" spans="1:33" ht="15" customHeight="1" x14ac:dyDescent="0.2">
      <c r="A26" s="323"/>
      <c r="B26" s="324"/>
      <c r="C26" s="324"/>
      <c r="D26" s="324"/>
      <c r="E26" s="324"/>
      <c r="F26" s="324"/>
      <c r="G26" s="324"/>
      <c r="H26" s="324"/>
      <c r="I26" s="324"/>
      <c r="J26" s="324"/>
      <c r="K26" s="324"/>
      <c r="L26" s="325"/>
      <c r="M26" s="314"/>
      <c r="N26" s="315"/>
      <c r="O26" s="316"/>
      <c r="P26" s="329"/>
      <c r="Q26" s="330"/>
      <c r="R26" s="330"/>
      <c r="S26" s="330"/>
      <c r="T26" s="330"/>
      <c r="U26" s="330"/>
      <c r="V26" s="330"/>
      <c r="W26" s="330"/>
      <c r="X26" s="330"/>
      <c r="Y26" s="330"/>
      <c r="Z26" s="331"/>
      <c r="AA26" s="338" t="s">
        <v>487</v>
      </c>
      <c r="AB26" s="339"/>
      <c r="AC26" s="309"/>
      <c r="AD26" s="309"/>
      <c r="AE26" s="309"/>
      <c r="AF26" s="340" t="s">
        <v>488</v>
      </c>
      <c r="AG26" s="341"/>
    </row>
    <row r="27" spans="1:33" ht="14" x14ac:dyDescent="0.2">
      <c r="A27" s="273" t="s">
        <v>1255</v>
      </c>
      <c r="B27" s="274"/>
      <c r="C27" s="274"/>
      <c r="D27" s="274"/>
      <c r="E27" s="274"/>
      <c r="F27" s="274"/>
      <c r="G27" s="274"/>
      <c r="H27" s="274"/>
      <c r="I27" s="274"/>
      <c r="J27" s="274"/>
      <c r="K27" s="274"/>
      <c r="L27" s="274"/>
      <c r="M27" s="274"/>
      <c r="N27" s="274"/>
      <c r="O27" s="274"/>
      <c r="P27" s="274"/>
      <c r="Q27" s="274"/>
      <c r="R27" s="274"/>
      <c r="S27" s="274"/>
      <c r="T27" s="274"/>
      <c r="U27" s="274"/>
      <c r="V27" s="274"/>
      <c r="W27" s="274"/>
      <c r="X27" s="274"/>
      <c r="Y27" s="274"/>
      <c r="Z27" s="274"/>
      <c r="AA27" s="274"/>
      <c r="AB27" s="274"/>
      <c r="AC27" s="274"/>
      <c r="AD27" s="274"/>
      <c r="AE27" s="274"/>
      <c r="AF27" s="274"/>
      <c r="AG27" s="275"/>
    </row>
    <row r="28" spans="1:33" ht="14" x14ac:dyDescent="0.2">
      <c r="A28" s="276" t="s">
        <v>1068</v>
      </c>
      <c r="B28" s="277"/>
      <c r="C28" s="277"/>
      <c r="D28" s="277"/>
      <c r="E28" s="277"/>
      <c r="F28" s="277"/>
      <c r="G28" s="277"/>
      <c r="H28" s="277"/>
      <c r="I28" s="277"/>
      <c r="J28" s="277"/>
      <c r="K28" s="277"/>
      <c r="L28" s="277"/>
      <c r="M28" s="277"/>
      <c r="N28" s="277"/>
      <c r="O28" s="277"/>
      <c r="P28" s="277"/>
      <c r="Q28" s="277"/>
      <c r="R28" s="277"/>
      <c r="S28" s="277"/>
      <c r="T28" s="277"/>
      <c r="U28" s="277"/>
      <c r="V28" s="277"/>
      <c r="W28" s="277"/>
      <c r="X28" s="277"/>
      <c r="Y28" s="277"/>
      <c r="Z28" s="277"/>
      <c r="AA28" s="277"/>
      <c r="AB28" s="277"/>
      <c r="AC28" s="277"/>
      <c r="AD28" s="277"/>
      <c r="AE28" s="277"/>
      <c r="AF28" s="277"/>
      <c r="AG28" s="278"/>
    </row>
    <row r="29" spans="1:33" ht="60" customHeight="1" x14ac:dyDescent="0.2">
      <c r="A29" s="68">
        <v>18</v>
      </c>
      <c r="B29" s="279" t="s">
        <v>1069</v>
      </c>
      <c r="C29" s="280"/>
      <c r="D29" s="280"/>
      <c r="E29" s="280"/>
      <c r="F29" s="280"/>
      <c r="G29" s="280"/>
      <c r="H29" s="280"/>
      <c r="I29" s="280"/>
      <c r="J29" s="280"/>
      <c r="K29" s="280"/>
      <c r="L29" s="280"/>
      <c r="M29" s="281"/>
      <c r="N29" s="281"/>
      <c r="O29" s="282"/>
      <c r="P29" s="283" t="s">
        <v>489</v>
      </c>
      <c r="Q29" s="284"/>
      <c r="R29" s="69">
        <v>19</v>
      </c>
      <c r="S29" s="279" t="s">
        <v>1070</v>
      </c>
      <c r="T29" s="289"/>
      <c r="U29" s="289"/>
      <c r="V29" s="289"/>
      <c r="W29" s="289"/>
      <c r="X29" s="289"/>
      <c r="Y29" s="289"/>
      <c r="Z29" s="289"/>
      <c r="AA29" s="289"/>
      <c r="AB29" s="289"/>
      <c r="AC29" s="289"/>
      <c r="AD29" s="289"/>
      <c r="AE29" s="289"/>
      <c r="AF29" s="289"/>
      <c r="AG29" s="290"/>
    </row>
    <row r="30" spans="1:33" ht="13.5" customHeight="1" x14ac:dyDescent="0.2">
      <c r="A30" s="291"/>
      <c r="B30" s="292"/>
      <c r="C30" s="292"/>
      <c r="D30" s="292"/>
      <c r="E30" s="292"/>
      <c r="F30" s="292"/>
      <c r="G30" s="292"/>
      <c r="H30" s="292"/>
      <c r="I30" s="292"/>
      <c r="J30" s="292"/>
      <c r="K30" s="292"/>
      <c r="L30" s="292"/>
      <c r="M30" s="293"/>
      <c r="N30" s="293"/>
      <c r="O30" s="294"/>
      <c r="P30" s="285"/>
      <c r="Q30" s="286"/>
      <c r="R30" s="299"/>
      <c r="S30" s="300"/>
      <c r="T30" s="300"/>
      <c r="U30" s="300"/>
      <c r="V30" s="300"/>
      <c r="W30" s="300"/>
      <c r="X30" s="300"/>
      <c r="Y30" s="300"/>
      <c r="Z30" s="300"/>
      <c r="AA30" s="300"/>
      <c r="AB30" s="300"/>
      <c r="AC30" s="300"/>
      <c r="AD30" s="300"/>
      <c r="AE30" s="300"/>
      <c r="AF30" s="300"/>
      <c r="AG30" s="301"/>
    </row>
    <row r="31" spans="1:33" ht="27.75" customHeight="1" x14ac:dyDescent="0.2">
      <c r="A31" s="295"/>
      <c r="B31" s="296"/>
      <c r="C31" s="296"/>
      <c r="D31" s="296"/>
      <c r="E31" s="296"/>
      <c r="F31" s="296"/>
      <c r="G31" s="296"/>
      <c r="H31" s="296"/>
      <c r="I31" s="296"/>
      <c r="J31" s="296"/>
      <c r="K31" s="296"/>
      <c r="L31" s="296"/>
      <c r="M31" s="297"/>
      <c r="N31" s="297"/>
      <c r="O31" s="298"/>
      <c r="P31" s="287"/>
      <c r="Q31" s="288"/>
      <c r="R31" s="302"/>
      <c r="S31" s="303"/>
      <c r="T31" s="303"/>
      <c r="U31" s="303"/>
      <c r="V31" s="303"/>
      <c r="W31" s="303"/>
      <c r="X31" s="303"/>
      <c r="Y31" s="303"/>
      <c r="Z31" s="303"/>
      <c r="AA31" s="303"/>
      <c r="AB31" s="303"/>
      <c r="AC31" s="303"/>
      <c r="AD31" s="303"/>
      <c r="AE31" s="303"/>
      <c r="AF31" s="303"/>
      <c r="AG31" s="304"/>
    </row>
    <row r="32" spans="1:33" ht="4.5" customHeight="1" x14ac:dyDescent="0.2"/>
    <row r="186" spans="1:1" ht="10.5" customHeight="1" x14ac:dyDescent="0.2">
      <c r="A186" s="111" t="s">
        <v>846</v>
      </c>
    </row>
    <row r="187" spans="1:1" ht="10.5" customHeight="1" x14ac:dyDescent="0.2">
      <c r="A187" s="111" t="s">
        <v>847</v>
      </c>
    </row>
    <row r="188" spans="1:1" ht="10.5" customHeight="1" x14ac:dyDescent="0.2">
      <c r="A188" s="111" t="s">
        <v>848</v>
      </c>
    </row>
    <row r="189" spans="1:1" ht="10.5" customHeight="1" x14ac:dyDescent="0.2">
      <c r="A189" s="111" t="s">
        <v>849</v>
      </c>
    </row>
    <row r="190" spans="1:1" ht="10.5" customHeight="1" x14ac:dyDescent="0.2">
      <c r="A190" s="111" t="s">
        <v>850</v>
      </c>
    </row>
    <row r="191" spans="1:1" ht="10.5" customHeight="1" x14ac:dyDescent="0.2">
      <c r="A191" s="111" t="s">
        <v>851</v>
      </c>
    </row>
    <row r="192" spans="1:1" ht="10.5" customHeight="1" x14ac:dyDescent="0.2">
      <c r="A192" s="111" t="s">
        <v>852</v>
      </c>
    </row>
    <row r="193" spans="1:1" ht="10.5" customHeight="1" x14ac:dyDescent="0.2">
      <c r="A193" s="111" t="s">
        <v>854</v>
      </c>
    </row>
    <row r="194" spans="1:1" ht="10.5" customHeight="1" x14ac:dyDescent="0.2">
      <c r="A194" s="111" t="s">
        <v>855</v>
      </c>
    </row>
    <row r="195" spans="1:1" ht="10.5" customHeight="1" x14ac:dyDescent="0.2">
      <c r="A195" s="111" t="s">
        <v>856</v>
      </c>
    </row>
    <row r="196" spans="1:1" ht="10.5" customHeight="1" x14ac:dyDescent="0.2">
      <c r="A196" s="111" t="s">
        <v>857</v>
      </c>
    </row>
    <row r="197" spans="1:1" ht="10.5" customHeight="1" x14ac:dyDescent="0.2">
      <c r="A197" s="111" t="s">
        <v>858</v>
      </c>
    </row>
    <row r="198" spans="1:1" ht="10.5" customHeight="1" x14ac:dyDescent="0.2">
      <c r="A198" s="111" t="s">
        <v>859</v>
      </c>
    </row>
    <row r="199" spans="1:1" ht="10.5" customHeight="1" x14ac:dyDescent="0.2">
      <c r="A199" s="111" t="s">
        <v>860</v>
      </c>
    </row>
    <row r="200" spans="1:1" ht="10.5" customHeight="1" x14ac:dyDescent="0.2">
      <c r="A200" s="111" t="s">
        <v>861</v>
      </c>
    </row>
    <row r="201" spans="1:1" ht="10.5" customHeight="1" x14ac:dyDescent="0.2">
      <c r="A201" s="111" t="s">
        <v>863</v>
      </c>
    </row>
    <row r="202" spans="1:1" ht="10.5" customHeight="1" x14ac:dyDescent="0.2">
      <c r="A202" s="111" t="s">
        <v>864</v>
      </c>
    </row>
    <row r="203" spans="1:1" ht="10.5" customHeight="1" x14ac:dyDescent="0.2">
      <c r="A203" s="111" t="s">
        <v>1004</v>
      </c>
    </row>
    <row r="204" spans="1:1" ht="10.5" customHeight="1" x14ac:dyDescent="0.2">
      <c r="A204" s="111" t="s">
        <v>866</v>
      </c>
    </row>
    <row r="205" spans="1:1" ht="10.5" customHeight="1" x14ac:dyDescent="0.2">
      <c r="A205" s="111" t="s">
        <v>867</v>
      </c>
    </row>
    <row r="206" spans="1:1" ht="10.5" customHeight="1" x14ac:dyDescent="0.2">
      <c r="A206" s="111" t="s">
        <v>868</v>
      </c>
    </row>
    <row r="207" spans="1:1" ht="10.5" customHeight="1" x14ac:dyDescent="0.2">
      <c r="A207" s="111" t="s">
        <v>869</v>
      </c>
    </row>
    <row r="208" spans="1:1" ht="10.5" customHeight="1" x14ac:dyDescent="0.2">
      <c r="A208" s="111" t="s">
        <v>1071</v>
      </c>
    </row>
    <row r="209" spans="1:1" ht="10.5" customHeight="1" x14ac:dyDescent="0.2">
      <c r="A209" s="111" t="s">
        <v>871</v>
      </c>
    </row>
    <row r="210" spans="1:1" ht="10.5" customHeight="1" x14ac:dyDescent="0.2">
      <c r="A210" s="111" t="s">
        <v>872</v>
      </c>
    </row>
    <row r="211" spans="1:1" ht="10.5" customHeight="1" x14ac:dyDescent="0.2">
      <c r="A211" s="111" t="s">
        <v>873</v>
      </c>
    </row>
    <row r="212" spans="1:1" ht="10.5" customHeight="1" x14ac:dyDescent="0.2">
      <c r="A212" s="111" t="s">
        <v>874</v>
      </c>
    </row>
    <row r="213" spans="1:1" ht="10.5" customHeight="1" x14ac:dyDescent="0.2">
      <c r="A213" s="111" t="s">
        <v>875</v>
      </c>
    </row>
    <row r="214" spans="1:1" ht="10.5" customHeight="1" x14ac:dyDescent="0.2">
      <c r="A214" s="111" t="s">
        <v>876</v>
      </c>
    </row>
    <row r="215" spans="1:1" ht="10.5" customHeight="1" x14ac:dyDescent="0.2">
      <c r="A215" s="111" t="s">
        <v>877</v>
      </c>
    </row>
    <row r="216" spans="1:1" ht="10.5" customHeight="1" x14ac:dyDescent="0.2">
      <c r="A216" s="111" t="s">
        <v>1072</v>
      </c>
    </row>
    <row r="217" spans="1:1" ht="10.5" customHeight="1" x14ac:dyDescent="0.2">
      <c r="A217" s="111" t="s">
        <v>878</v>
      </c>
    </row>
    <row r="218" spans="1:1" ht="10.5" customHeight="1" x14ac:dyDescent="0.2">
      <c r="A218" s="111" t="s">
        <v>879</v>
      </c>
    </row>
    <row r="219" spans="1:1" ht="10.5" customHeight="1" x14ac:dyDescent="0.2">
      <c r="A219" s="111" t="s">
        <v>880</v>
      </c>
    </row>
    <row r="220" spans="1:1" ht="10.5" customHeight="1" x14ac:dyDescent="0.2">
      <c r="A220" s="111" t="s">
        <v>881</v>
      </c>
    </row>
    <row r="221" spans="1:1" ht="10.5" customHeight="1" x14ac:dyDescent="0.2">
      <c r="A221" s="111" t="s">
        <v>882</v>
      </c>
    </row>
    <row r="222" spans="1:1" ht="10.5" customHeight="1" x14ac:dyDescent="0.2">
      <c r="A222" s="111" t="s">
        <v>883</v>
      </c>
    </row>
    <row r="223" spans="1:1" ht="10.5" customHeight="1" x14ac:dyDescent="0.2">
      <c r="A223" s="111" t="s">
        <v>885</v>
      </c>
    </row>
    <row r="224" spans="1:1" ht="10.5" customHeight="1" x14ac:dyDescent="0.2">
      <c r="A224" s="111" t="s">
        <v>886</v>
      </c>
    </row>
    <row r="225" spans="1:1" ht="10.5" customHeight="1" x14ac:dyDescent="0.2">
      <c r="A225" s="111" t="s">
        <v>887</v>
      </c>
    </row>
    <row r="226" spans="1:1" ht="10.5" customHeight="1" x14ac:dyDescent="0.2">
      <c r="A226" s="111" t="s">
        <v>888</v>
      </c>
    </row>
    <row r="227" spans="1:1" ht="10.5" customHeight="1" x14ac:dyDescent="0.2">
      <c r="A227" s="111" t="s">
        <v>889</v>
      </c>
    </row>
    <row r="228" spans="1:1" ht="10.5" customHeight="1" x14ac:dyDescent="0.2">
      <c r="A228" s="111" t="s">
        <v>890</v>
      </c>
    </row>
    <row r="229" spans="1:1" ht="10.5" customHeight="1" x14ac:dyDescent="0.2">
      <c r="A229" s="111" t="s">
        <v>891</v>
      </c>
    </row>
    <row r="230" spans="1:1" ht="10.5" customHeight="1" x14ac:dyDescent="0.2">
      <c r="A230" s="111" t="s">
        <v>893</v>
      </c>
    </row>
    <row r="231" spans="1:1" ht="10.5" customHeight="1" x14ac:dyDescent="0.2">
      <c r="A231" s="111" t="s">
        <v>892</v>
      </c>
    </row>
    <row r="232" spans="1:1" ht="10.5" customHeight="1" x14ac:dyDescent="0.2">
      <c r="A232" s="111" t="s">
        <v>894</v>
      </c>
    </row>
    <row r="233" spans="1:1" ht="10.5" customHeight="1" x14ac:dyDescent="0.2">
      <c r="A233" s="111" t="s">
        <v>1073</v>
      </c>
    </row>
    <row r="234" spans="1:1" ht="10.5" customHeight="1" x14ac:dyDescent="0.2">
      <c r="A234" s="111" t="s">
        <v>896</v>
      </c>
    </row>
    <row r="235" spans="1:1" ht="10.5" customHeight="1" x14ac:dyDescent="0.2">
      <c r="A235" s="111" t="s">
        <v>898</v>
      </c>
    </row>
    <row r="236" spans="1:1" ht="10.5" customHeight="1" x14ac:dyDescent="0.2">
      <c r="A236" s="111" t="s">
        <v>897</v>
      </c>
    </row>
    <row r="237" spans="1:1" ht="10.5" customHeight="1" x14ac:dyDescent="0.2">
      <c r="A237" s="111" t="s">
        <v>899</v>
      </c>
    </row>
    <row r="238" spans="1:1" ht="10.5" customHeight="1" x14ac:dyDescent="0.2">
      <c r="A238" s="111" t="s">
        <v>900</v>
      </c>
    </row>
    <row r="239" spans="1:1" ht="10.5" customHeight="1" x14ac:dyDescent="0.2">
      <c r="A239" s="111" t="s">
        <v>1074</v>
      </c>
    </row>
    <row r="240" spans="1:1" ht="10.5" customHeight="1" x14ac:dyDescent="0.2">
      <c r="A240" s="111" t="s">
        <v>903</v>
      </c>
    </row>
    <row r="241" spans="1:1" ht="10.5" customHeight="1" x14ac:dyDescent="0.2">
      <c r="A241" s="111" t="s">
        <v>904</v>
      </c>
    </row>
    <row r="242" spans="1:1" ht="10.5" customHeight="1" x14ac:dyDescent="0.2">
      <c r="A242" s="111" t="s">
        <v>905</v>
      </c>
    </row>
    <row r="243" spans="1:1" ht="10.5" customHeight="1" x14ac:dyDescent="0.2">
      <c r="A243" s="111" t="s">
        <v>906</v>
      </c>
    </row>
    <row r="244" spans="1:1" ht="10.5" customHeight="1" x14ac:dyDescent="0.2">
      <c r="A244" s="111" t="s">
        <v>1075</v>
      </c>
    </row>
    <row r="245" spans="1:1" ht="10.5" customHeight="1" x14ac:dyDescent="0.2">
      <c r="A245" s="111" t="s">
        <v>909</v>
      </c>
    </row>
    <row r="246" spans="1:1" ht="10.5" customHeight="1" x14ac:dyDescent="0.2">
      <c r="A246" s="111" t="s">
        <v>910</v>
      </c>
    </row>
    <row r="247" spans="1:1" ht="10.5" customHeight="1" x14ac:dyDescent="0.2">
      <c r="A247" s="111" t="s">
        <v>1076</v>
      </c>
    </row>
    <row r="248" spans="1:1" ht="10.5" customHeight="1" x14ac:dyDescent="0.2">
      <c r="A248" s="111" t="s">
        <v>912</v>
      </c>
    </row>
    <row r="249" spans="1:1" ht="10.5" customHeight="1" x14ac:dyDescent="0.2">
      <c r="A249" s="111" t="s">
        <v>913</v>
      </c>
    </row>
    <row r="250" spans="1:1" ht="10.5" customHeight="1" x14ac:dyDescent="0.2">
      <c r="A250" s="111" t="s">
        <v>914</v>
      </c>
    </row>
    <row r="251" spans="1:1" ht="10.5" customHeight="1" x14ac:dyDescent="0.2">
      <c r="A251" s="111" t="s">
        <v>915</v>
      </c>
    </row>
    <row r="252" spans="1:1" ht="10.5" customHeight="1" x14ac:dyDescent="0.2">
      <c r="A252" s="111" t="s">
        <v>916</v>
      </c>
    </row>
    <row r="253" spans="1:1" ht="10.5" customHeight="1" x14ac:dyDescent="0.2">
      <c r="A253" s="111" t="s">
        <v>917</v>
      </c>
    </row>
    <row r="254" spans="1:1" ht="10.5" customHeight="1" x14ac:dyDescent="0.2">
      <c r="A254" s="111" t="s">
        <v>918</v>
      </c>
    </row>
    <row r="255" spans="1:1" ht="10.5" customHeight="1" x14ac:dyDescent="0.2">
      <c r="A255" s="111" t="s">
        <v>919</v>
      </c>
    </row>
    <row r="256" spans="1:1" ht="10.5" customHeight="1" x14ac:dyDescent="0.2">
      <c r="A256" s="111" t="s">
        <v>920</v>
      </c>
    </row>
    <row r="257" spans="1:1" ht="10.5" customHeight="1" x14ac:dyDescent="0.2">
      <c r="A257" s="111" t="s">
        <v>921</v>
      </c>
    </row>
    <row r="258" spans="1:1" ht="10.5" customHeight="1" x14ac:dyDescent="0.2">
      <c r="A258" s="111" t="s">
        <v>922</v>
      </c>
    </row>
    <row r="259" spans="1:1" ht="10.5" customHeight="1" x14ac:dyDescent="0.2">
      <c r="A259" s="111" t="s">
        <v>923</v>
      </c>
    </row>
    <row r="260" spans="1:1" ht="10.5" customHeight="1" x14ac:dyDescent="0.2">
      <c r="A260" s="111" t="s">
        <v>925</v>
      </c>
    </row>
    <row r="261" spans="1:1" ht="10.5" customHeight="1" x14ac:dyDescent="0.2">
      <c r="A261" s="111" t="s">
        <v>926</v>
      </c>
    </row>
    <row r="262" spans="1:1" ht="10.5" customHeight="1" x14ac:dyDescent="0.2">
      <c r="A262" s="111" t="s">
        <v>927</v>
      </c>
    </row>
    <row r="263" spans="1:1" ht="10.5" customHeight="1" x14ac:dyDescent="0.2">
      <c r="A263" s="111" t="s">
        <v>928</v>
      </c>
    </row>
    <row r="264" spans="1:1" ht="10.5" customHeight="1" x14ac:dyDescent="0.2">
      <c r="A264" s="111" t="s">
        <v>929</v>
      </c>
    </row>
    <row r="265" spans="1:1" ht="10.5" customHeight="1" x14ac:dyDescent="0.2">
      <c r="A265" s="111" t="s">
        <v>930</v>
      </c>
    </row>
    <row r="266" spans="1:1" ht="10.5" customHeight="1" x14ac:dyDescent="0.2">
      <c r="A266" s="111" t="s">
        <v>931</v>
      </c>
    </row>
    <row r="267" spans="1:1" ht="10.5" customHeight="1" x14ac:dyDescent="0.2">
      <c r="A267" s="111" t="s">
        <v>932</v>
      </c>
    </row>
    <row r="268" spans="1:1" ht="10.5" customHeight="1" x14ac:dyDescent="0.2">
      <c r="A268" s="111" t="s">
        <v>933</v>
      </c>
    </row>
    <row r="269" spans="1:1" ht="10.5" customHeight="1" x14ac:dyDescent="0.2">
      <c r="A269" s="111" t="s">
        <v>934</v>
      </c>
    </row>
    <row r="270" spans="1:1" ht="10.5" customHeight="1" x14ac:dyDescent="0.2">
      <c r="A270" s="111" t="s">
        <v>935</v>
      </c>
    </row>
    <row r="271" spans="1:1" ht="10.5" customHeight="1" x14ac:dyDescent="0.2">
      <c r="A271" s="111" t="s">
        <v>936</v>
      </c>
    </row>
    <row r="272" spans="1:1" ht="10.5" customHeight="1" x14ac:dyDescent="0.2">
      <c r="A272" s="111" t="s">
        <v>937</v>
      </c>
    </row>
    <row r="273" spans="1:1" ht="10.5" customHeight="1" x14ac:dyDescent="0.2">
      <c r="A273" s="111" t="s">
        <v>938</v>
      </c>
    </row>
    <row r="274" spans="1:1" ht="10.5" customHeight="1" x14ac:dyDescent="0.2">
      <c r="A274" s="111" t="s">
        <v>939</v>
      </c>
    </row>
    <row r="275" spans="1:1" ht="10.5" customHeight="1" x14ac:dyDescent="0.2">
      <c r="A275" s="111" t="s">
        <v>940</v>
      </c>
    </row>
    <row r="276" spans="1:1" ht="10.5" customHeight="1" x14ac:dyDescent="0.2">
      <c r="A276" s="111" t="s">
        <v>941</v>
      </c>
    </row>
    <row r="277" spans="1:1" ht="10.5" customHeight="1" x14ac:dyDescent="0.2">
      <c r="A277" s="111" t="s">
        <v>942</v>
      </c>
    </row>
    <row r="278" spans="1:1" ht="10.5" customHeight="1" x14ac:dyDescent="0.2">
      <c r="A278" s="111" t="s">
        <v>943</v>
      </c>
    </row>
    <row r="279" spans="1:1" ht="10.5" customHeight="1" x14ac:dyDescent="0.2">
      <c r="A279" s="111" t="s">
        <v>944</v>
      </c>
    </row>
    <row r="280" spans="1:1" ht="10.5" customHeight="1" x14ac:dyDescent="0.2">
      <c r="A280" s="111" t="s">
        <v>945</v>
      </c>
    </row>
    <row r="281" spans="1:1" ht="10.5" customHeight="1" x14ac:dyDescent="0.2">
      <c r="A281" s="111" t="s">
        <v>946</v>
      </c>
    </row>
    <row r="282" spans="1:1" ht="10.5" customHeight="1" x14ac:dyDescent="0.2">
      <c r="A282" s="111" t="s">
        <v>947</v>
      </c>
    </row>
    <row r="283" spans="1:1" ht="10.5" customHeight="1" x14ac:dyDescent="0.2">
      <c r="A283" s="111" t="s">
        <v>948</v>
      </c>
    </row>
    <row r="284" spans="1:1" ht="10.5" customHeight="1" x14ac:dyDescent="0.2">
      <c r="A284" s="111" t="s">
        <v>949</v>
      </c>
    </row>
    <row r="285" spans="1:1" ht="10.5" customHeight="1" x14ac:dyDescent="0.2">
      <c r="A285" s="111" t="s">
        <v>950</v>
      </c>
    </row>
    <row r="286" spans="1:1" ht="10.5" customHeight="1" x14ac:dyDescent="0.2">
      <c r="A286" s="111" t="s">
        <v>951</v>
      </c>
    </row>
    <row r="287" spans="1:1" ht="10.5" customHeight="1" x14ac:dyDescent="0.2">
      <c r="A287" s="111" t="s">
        <v>952</v>
      </c>
    </row>
    <row r="288" spans="1:1" ht="10.5" customHeight="1" x14ac:dyDescent="0.2">
      <c r="A288" s="111" t="s">
        <v>953</v>
      </c>
    </row>
    <row r="289" spans="1:1" ht="10.5" customHeight="1" x14ac:dyDescent="0.2">
      <c r="A289" s="111" t="s">
        <v>954</v>
      </c>
    </row>
    <row r="290" spans="1:1" ht="10.5" customHeight="1" x14ac:dyDescent="0.2">
      <c r="A290" s="111" t="s">
        <v>955</v>
      </c>
    </row>
    <row r="291" spans="1:1" ht="10.5" customHeight="1" x14ac:dyDescent="0.2">
      <c r="A291" s="111" t="s">
        <v>956</v>
      </c>
    </row>
    <row r="292" spans="1:1" ht="10.5" customHeight="1" x14ac:dyDescent="0.2">
      <c r="A292" s="111" t="s">
        <v>957</v>
      </c>
    </row>
    <row r="293" spans="1:1" ht="10.5" customHeight="1" x14ac:dyDescent="0.2">
      <c r="A293" s="111" t="s">
        <v>958</v>
      </c>
    </row>
    <row r="294" spans="1:1" ht="10.5" customHeight="1" x14ac:dyDescent="0.2">
      <c r="A294" s="111" t="s">
        <v>959</v>
      </c>
    </row>
    <row r="295" spans="1:1" ht="10.5" customHeight="1" x14ac:dyDescent="0.2">
      <c r="A295" s="111" t="s">
        <v>960</v>
      </c>
    </row>
    <row r="296" spans="1:1" ht="10.5" customHeight="1" x14ac:dyDescent="0.2">
      <c r="A296" s="111" t="s">
        <v>961</v>
      </c>
    </row>
    <row r="297" spans="1:1" ht="10.5" customHeight="1" x14ac:dyDescent="0.2">
      <c r="A297" s="111" t="s">
        <v>962</v>
      </c>
    </row>
    <row r="298" spans="1:1" ht="10.5" customHeight="1" x14ac:dyDescent="0.2">
      <c r="A298" s="111" t="s">
        <v>963</v>
      </c>
    </row>
    <row r="299" spans="1:1" ht="10.5" customHeight="1" x14ac:dyDescent="0.2">
      <c r="A299" s="111" t="s">
        <v>964</v>
      </c>
    </row>
    <row r="300" spans="1:1" ht="10.5" customHeight="1" x14ac:dyDescent="0.2">
      <c r="A300" s="111" t="s">
        <v>965</v>
      </c>
    </row>
    <row r="301" spans="1:1" ht="10.5" customHeight="1" x14ac:dyDescent="0.2">
      <c r="A301" s="111" t="s">
        <v>1037</v>
      </c>
    </row>
    <row r="302" spans="1:1" ht="10.5" customHeight="1" x14ac:dyDescent="0.2">
      <c r="A302" s="111" t="s">
        <v>968</v>
      </c>
    </row>
    <row r="303" spans="1:1" ht="10.5" customHeight="1" x14ac:dyDescent="0.2">
      <c r="A303" s="111" t="s">
        <v>969</v>
      </c>
    </row>
    <row r="304" spans="1:1" ht="10.5" customHeight="1" x14ac:dyDescent="0.2">
      <c r="A304" s="111" t="s">
        <v>970</v>
      </c>
    </row>
    <row r="305" spans="1:1" ht="10.5" customHeight="1" x14ac:dyDescent="0.2">
      <c r="A305" s="111" t="s">
        <v>971</v>
      </c>
    </row>
    <row r="306" spans="1:1" ht="10.5" customHeight="1" x14ac:dyDescent="0.2">
      <c r="A306" s="111" t="s">
        <v>1038</v>
      </c>
    </row>
    <row r="307" spans="1:1" ht="10.5" customHeight="1" x14ac:dyDescent="0.2">
      <c r="A307" s="111" t="s">
        <v>973</v>
      </c>
    </row>
    <row r="308" spans="1:1" ht="10.5" customHeight="1" x14ac:dyDescent="0.2">
      <c r="A308" s="111" t="s">
        <v>974</v>
      </c>
    </row>
    <row r="309" spans="1:1" ht="10.5" customHeight="1" x14ac:dyDescent="0.2">
      <c r="A309" s="111" t="s">
        <v>975</v>
      </c>
    </row>
    <row r="310" spans="1:1" ht="10.5" customHeight="1" x14ac:dyDescent="0.2">
      <c r="A310" s="111" t="s">
        <v>976</v>
      </c>
    </row>
    <row r="311" spans="1:1" ht="10.5" customHeight="1" x14ac:dyDescent="0.2">
      <c r="A311" s="111" t="s">
        <v>977</v>
      </c>
    </row>
    <row r="312" spans="1:1" ht="10.5" customHeight="1" x14ac:dyDescent="0.2">
      <c r="A312" s="111" t="s">
        <v>978</v>
      </c>
    </row>
    <row r="313" spans="1:1" ht="10.5" customHeight="1" x14ac:dyDescent="0.2">
      <c r="A313" s="111" t="s">
        <v>979</v>
      </c>
    </row>
    <row r="314" spans="1:1" ht="10.5" customHeight="1" x14ac:dyDescent="0.2">
      <c r="A314" s="111" t="s">
        <v>980</v>
      </c>
    </row>
    <row r="315" spans="1:1" ht="10.5" customHeight="1" x14ac:dyDescent="0.2">
      <c r="A315" s="111" t="s">
        <v>981</v>
      </c>
    </row>
    <row r="316" spans="1:1" ht="10.5" customHeight="1" x14ac:dyDescent="0.2">
      <c r="A316" s="111" t="s">
        <v>982</v>
      </c>
    </row>
    <row r="317" spans="1:1" ht="10.5" customHeight="1" x14ac:dyDescent="0.2">
      <c r="A317" s="111" t="s">
        <v>983</v>
      </c>
    </row>
    <row r="318" spans="1:1" ht="10.5" customHeight="1" x14ac:dyDescent="0.2">
      <c r="A318" s="111" t="s">
        <v>984</v>
      </c>
    </row>
    <row r="319" spans="1:1" ht="10.5" customHeight="1" x14ac:dyDescent="0.2">
      <c r="A319" s="111" t="s">
        <v>1077</v>
      </c>
    </row>
    <row r="320" spans="1:1" ht="10.5" customHeight="1" x14ac:dyDescent="0.2">
      <c r="A320" s="111" t="s">
        <v>986</v>
      </c>
    </row>
    <row r="321" spans="1:1" ht="10.5" customHeight="1" x14ac:dyDescent="0.2">
      <c r="A321" s="111" t="s">
        <v>987</v>
      </c>
    </row>
    <row r="322" spans="1:1" ht="10.5" customHeight="1" x14ac:dyDescent="0.2">
      <c r="A322" s="111" t="s">
        <v>988</v>
      </c>
    </row>
    <row r="323" spans="1:1" ht="10.5" customHeight="1" x14ac:dyDescent="0.2">
      <c r="A323" s="111" t="s">
        <v>989</v>
      </c>
    </row>
    <row r="324" spans="1:1" ht="10.5" customHeight="1" x14ac:dyDescent="0.2">
      <c r="A324" s="111" t="s">
        <v>990</v>
      </c>
    </row>
    <row r="325" spans="1:1" ht="10.5" customHeight="1" x14ac:dyDescent="0.2">
      <c r="A325" s="111" t="s">
        <v>991</v>
      </c>
    </row>
    <row r="326" spans="1:1" ht="10.5" customHeight="1" x14ac:dyDescent="0.2">
      <c r="A326" s="111" t="s">
        <v>992</v>
      </c>
    </row>
    <row r="327" spans="1:1" ht="10.5" customHeight="1" x14ac:dyDescent="0.2">
      <c r="A327" s="111" t="s">
        <v>993</v>
      </c>
    </row>
  </sheetData>
  <sheetProtection algorithmName="SHA-512" hashValue="Ym5LnYYMUk30XA4dOjh836/FfIFenYkhhdeyHPZ4MPvG7/WDbeJ1wHVnCZ2ZdCuXRxpdu9Qy38AvR6i3USM0Ng==" saltValue="EInnmzU6m61IhvGsb9l84w==" spinCount="100000" sheet="1" formatCells="0"/>
  <mergeCells count="60">
    <mergeCell ref="A1:E1"/>
    <mergeCell ref="G1:R1"/>
    <mergeCell ref="AD1:AG1"/>
    <mergeCell ref="A2:F2"/>
    <mergeCell ref="G2:R2"/>
    <mergeCell ref="V2:AC2"/>
    <mergeCell ref="AD2:AG2"/>
    <mergeCell ref="A12:P12"/>
    <mergeCell ref="Q12:AG12"/>
    <mergeCell ref="A4:AG4"/>
    <mergeCell ref="A5:AG5"/>
    <mergeCell ref="B7:AC7"/>
    <mergeCell ref="AD7:AG7"/>
    <mergeCell ref="A8:AG8"/>
    <mergeCell ref="B9:P9"/>
    <mergeCell ref="R9:AB9"/>
    <mergeCell ref="AD9:AG9"/>
    <mergeCell ref="A10:P10"/>
    <mergeCell ref="Q10:AB10"/>
    <mergeCell ref="AC10:AG10"/>
    <mergeCell ref="B11:P11"/>
    <mergeCell ref="R11:AG11"/>
    <mergeCell ref="B13:P13"/>
    <mergeCell ref="X13:AG13"/>
    <mergeCell ref="A14:V14"/>
    <mergeCell ref="W14:AG14"/>
    <mergeCell ref="B15:Z15"/>
    <mergeCell ref="AA15:AG15"/>
    <mergeCell ref="A21:AG21"/>
    <mergeCell ref="B16:P16"/>
    <mergeCell ref="R16:U16"/>
    <mergeCell ref="A17:P17"/>
    <mergeCell ref="Q17:AG17"/>
    <mergeCell ref="B18:P18"/>
    <mergeCell ref="R18:AG18"/>
    <mergeCell ref="A19:P19"/>
    <mergeCell ref="Q19:AG19"/>
    <mergeCell ref="A20:B20"/>
    <mergeCell ref="C20:Z20"/>
    <mergeCell ref="AA20:AG20"/>
    <mergeCell ref="A22:AG22"/>
    <mergeCell ref="R23:AG23"/>
    <mergeCell ref="B24:L24"/>
    <mergeCell ref="M24:O26"/>
    <mergeCell ref="Q24:Z24"/>
    <mergeCell ref="AB24:AG24"/>
    <mergeCell ref="A25:L26"/>
    <mergeCell ref="P25:Z26"/>
    <mergeCell ref="AA25:AB25"/>
    <mergeCell ref="AC25:AE26"/>
    <mergeCell ref="AF25:AG25"/>
    <mergeCell ref="AA26:AB26"/>
    <mergeCell ref="AF26:AG26"/>
    <mergeCell ref="A27:AG27"/>
    <mergeCell ref="A28:AG28"/>
    <mergeCell ref="B29:O29"/>
    <mergeCell ref="P29:Q31"/>
    <mergeCell ref="S29:AG29"/>
    <mergeCell ref="A30:O31"/>
    <mergeCell ref="R30:AG31"/>
  </mergeCells>
  <phoneticPr fontId="2"/>
  <conditionalFormatting sqref="A10">
    <cfRule type="containsBlanks" dxfId="75" priority="1">
      <formula>LEN(TRIM(A10))=0</formula>
    </cfRule>
  </conditionalFormatting>
  <conditionalFormatting sqref="A14">
    <cfRule type="containsBlanks" dxfId="74" priority="11">
      <formula>LEN(TRIM(A14))=0</formula>
    </cfRule>
  </conditionalFormatting>
  <conditionalFormatting sqref="A21:A22">
    <cfRule type="expression" dxfId="73" priority="22" stopIfTrue="1">
      <formula>$AA$20&lt;&gt;"いいえ/No"</formula>
    </cfRule>
  </conditionalFormatting>
  <conditionalFormatting sqref="A25:L26">
    <cfRule type="containsBlanks" dxfId="72" priority="17">
      <formula>LEN(TRIM(A25))=0</formula>
    </cfRule>
  </conditionalFormatting>
  <conditionalFormatting sqref="A30:O31">
    <cfRule type="containsBlanks" dxfId="71" priority="15">
      <formula>LEN(TRIM(A30))=0</formula>
    </cfRule>
  </conditionalFormatting>
  <conditionalFormatting sqref="A17:P17">
    <cfRule type="containsBlanks" dxfId="70" priority="19">
      <formula>LEN(TRIM(A17))=0</formula>
    </cfRule>
  </conditionalFormatting>
  <conditionalFormatting sqref="A19:P19">
    <cfRule type="containsBlanks" dxfId="69" priority="18">
      <formula>LEN(TRIM(A19))=0</formula>
    </cfRule>
  </conditionalFormatting>
  <conditionalFormatting sqref="A12:Q12">
    <cfRule type="containsBlanks" dxfId="68" priority="12">
      <formula>LEN(TRIM(A12))=0</formula>
    </cfRule>
  </conditionalFormatting>
  <conditionalFormatting sqref="A8:AG8">
    <cfRule type="containsBlanks" dxfId="67" priority="7">
      <formula>LEN(TRIM(A8))=0</formula>
    </cfRule>
  </conditionalFormatting>
  <conditionalFormatting sqref="P25:Z26">
    <cfRule type="containsBlanks" dxfId="66" priority="16">
      <formula>LEN(TRIM(P25))=0</formula>
    </cfRule>
  </conditionalFormatting>
  <conditionalFormatting sqref="Q10">
    <cfRule type="containsBlanks" dxfId="65" priority="13">
      <formula>LEN(TRIM(Q10))=0</formula>
    </cfRule>
  </conditionalFormatting>
  <conditionalFormatting sqref="R30:AG31">
    <cfRule type="containsBlanks" dxfId="64" priority="14">
      <formula>LEN(TRIM(R30))=0</formula>
    </cfRule>
  </conditionalFormatting>
  <conditionalFormatting sqref="W14">
    <cfRule type="containsBlanks" dxfId="63" priority="10">
      <formula>LEN(TRIM(W14))=0</formula>
    </cfRule>
  </conditionalFormatting>
  <conditionalFormatting sqref="AA15">
    <cfRule type="containsBlanks" dxfId="62" priority="8">
      <formula>LEN(TRIM(AA15))=0</formula>
    </cfRule>
  </conditionalFormatting>
  <conditionalFormatting sqref="AA20">
    <cfRule type="containsBlanks" dxfId="61" priority="9">
      <formula>LEN(TRIM(AA20))=0</formula>
    </cfRule>
  </conditionalFormatting>
  <conditionalFormatting sqref="AC10">
    <cfRule type="containsBlanks" dxfId="60" priority="3">
      <formula>LEN(TRIM(AC10))=0</formula>
    </cfRule>
  </conditionalFormatting>
  <dataValidations count="17">
    <dataValidation type="custom" imeMode="off" showInputMessage="1" showErrorMessage="1" error="入力できません/You can not fill in here" sqref="A22:AG22" xr:uid="{00000000-0002-0000-0200-000000000000}">
      <formula1>$AA$20="いいえ/No"</formula1>
    </dataValidation>
    <dataValidation type="list" allowBlank="1" showInputMessage="1" showErrorMessage="1" sqref="AA15" xr:uid="{00000000-0002-0000-0200-000001000000}">
      <formula1>"はい/ Yes"</formula1>
    </dataValidation>
    <dataValidation type="list" imeMode="off" allowBlank="1" showInputMessage="1" showErrorMessage="1" sqref="Q12:AG12" xr:uid="{00000000-0002-0000-0200-000002000000}">
      <formula1>"国/ National,公/ Public,私/ Private"</formula1>
    </dataValidation>
    <dataValidation type="list" allowBlank="1" showInputMessage="1" showErrorMessage="1" prompt="民間企業に従事している者は申請対象外です。/ Those engaged in private companies are not eligible." sqref="A12:P12" xr:uid="{00000000-0002-0000-0200-000003000000}">
      <formula1>"大学/ University,学術研究機関/ Academic research institutions,行政機関/ Branch of government"</formula1>
    </dataValidation>
    <dataValidation type="list" allowBlank="1" showInputMessage="1" showErrorMessage="1" sqref="AC10:AG10" xr:uid="{00000000-0002-0000-0200-000004000000}">
      <formula1>"男性/ Male,女性/ Female"</formula1>
    </dataValidation>
    <dataValidation type="date" imeMode="off" operator="lessThanOrEqual" allowBlank="1" showInputMessage="1" showErrorMessage="1" error="資格外/Not eligible" sqref="A19:P19" xr:uid="{00000000-0002-0000-0200-000005000000}">
      <formula1>46112</formula1>
    </dataValidation>
    <dataValidation type="list" allowBlank="1" showInputMessage="1" showErrorMessage="1" prompt="プルダウンより選択してください。/Select" sqref="IW14:JC14 SS14:SY14 ACO14:ACU14 AMK14:AMQ14 AWG14:AWM14 BGC14:BGI14 BPY14:BQE14 BZU14:CAA14 CJQ14:CJW14 CTM14:CTS14 DDI14:DDO14 DNE14:DNK14 DXA14:DXG14 EGW14:EHC14 EQS14:EQY14 FAO14:FAU14 FKK14:FKQ14 FUG14:FUM14 GEC14:GEI14 GNY14:GOE14 GXU14:GYA14 HHQ14:HHW14 HRM14:HRS14 IBI14:IBO14 ILE14:ILK14 IVA14:IVG14 JEW14:JFC14 JOS14:JOY14 JYO14:JYU14 KIK14:KIQ14 KSG14:KSM14 LCC14:LCI14 LLY14:LME14 LVU14:LWA14 MFQ14:MFW14 MPM14:MPS14 MZI14:MZO14 NJE14:NJK14 NTA14:NTG14 OCW14:ODC14 OMS14:OMY14 OWO14:OWU14 PGK14:PGQ14 PQG14:PQM14 QAC14:QAI14 QJY14:QKE14 QTU14:QUA14 RDQ14:RDW14 RNM14:RNS14 RXI14:RXO14 SHE14:SHK14 SRA14:SRG14 TAW14:TBC14 TKS14:TKY14 TUO14:TUU14 UEK14:UEQ14 UOG14:UOM14 UYC14:UYI14 VHY14:VIE14 VRU14:VSA14 WBQ14:WBW14 WLM14:WLS14 WVI14:WVO14" xr:uid="{00000000-0002-0000-0200-000006000000}">
      <formula1>"国/National,公/Public,私/Private"</formula1>
    </dataValidation>
    <dataValidation type="list" allowBlank="1" showInputMessage="1" showErrorMessage="1" prompt="プルダウンより選択してください。/Select" sqref="JM14 TI14 ADE14 ANA14 AWW14 BGS14 BQO14 CAK14 CKG14 CUC14 DDY14 DNU14 DXQ14 EHM14 ERI14 FBE14 FLA14 FUW14 GES14 GOO14 GYK14 HIG14 HSC14 IBY14 ILU14 IVQ14 JFM14 JPI14 JZE14 KJA14 KSW14 LCS14 LMO14 LWK14 MGG14 MQC14 MZY14 NJU14 NTQ14 ODM14 ONI14 OXE14 PHA14 PQW14 QAS14 QKO14 QUK14 REG14 ROC14 RXY14 SHU14 SRQ14 TBM14 TLI14 TVE14 UFA14 UOW14 UYS14 VIO14 VSK14 WCG14 WMC14 WVY14" xr:uid="{00000000-0002-0000-0200-000007000000}">
      <formula1>"許可済/Authorized,申請中/Under application,未申請/Application not submitted"</formula1>
    </dataValidation>
    <dataValidation type="list" allowBlank="1" showInputMessage="1" showErrorMessage="1" sqref="AA20" xr:uid="{00000000-0002-0000-0200-000008000000}">
      <formula1>"はい/Yes,いいえ/No"</formula1>
    </dataValidation>
    <dataValidation type="custom" imeMode="halfAlpha" allowBlank="1" showInputMessage="1" showErrorMessage="1" error="Use capital letters_x000a_大文字で入力してください" prompt="大文字で入力してください / Please fill in capital letters" sqref="A8:AG8" xr:uid="{00000000-0002-0000-0200-000009000000}">
      <formula1>EXACT(A8,UPPER(A8))</formula1>
    </dataValidation>
    <dataValidation imeMode="off" allowBlank="1" showInputMessage="1" showErrorMessage="1" sqref="A30:O31 R30:AG31 WVH12:WVW12 IV12:JK12 SR12:TG12 ACN12:ADC12 AMJ12:AMY12 AWF12:AWU12 BGB12:BGQ12 BPX12:BQM12 BZT12:CAI12 CJP12:CKE12 CTL12:CUA12 DDH12:DDW12 DND12:DNS12 DWZ12:DXO12 EGV12:EHK12 EQR12:ERG12 FAN12:FBC12 FKJ12:FKY12 FUF12:FUU12 GEB12:GEQ12 GNX12:GOM12 GXT12:GYI12 HHP12:HIE12 HRL12:HSA12 IBH12:IBW12 ILD12:ILS12 IUZ12:IVO12 JEV12:JFK12 JOR12:JPG12 JYN12:JZC12 KIJ12:KIY12 KSF12:KSU12 LCB12:LCQ12 LLX12:LMM12 LVT12:LWI12 MFP12:MGE12 MPL12:MQA12 MZH12:MZW12 NJD12:NJS12 NSZ12:NTO12 OCV12:ODK12 OMR12:ONG12 OWN12:OXC12 PGJ12:PGY12 PQF12:PQU12 QAB12:QAQ12 QJX12:QKM12 QTT12:QUI12 RDP12:REE12 RNL12:ROA12 RXH12:RXW12 SHD12:SHS12 SQZ12:SRO12 TAV12:TBK12 TKR12:TLG12 TUN12:TVC12 UEJ12:UEY12 UOF12:UOU12 UYB12:UYQ12 VHX12:VIM12 VRT12:VSI12 WBP12:WCE12 WLL12:WMA12 A14 W14" xr:uid="{00000000-0002-0000-0200-00000A000000}"/>
    <dataValidation type="date" imeMode="off" allowBlank="1" showInputMessage="1" showErrorMessage="1" error="2026年7月1日から2027年3月20日までの60日以上90日以内（60-90 days between July 1, 2026 and March 20, 2027)" sqref="A25:L26" xr:uid="{00000000-0002-0000-0200-00000B000000}">
      <formula1>46569</formula1>
      <formula2>46832</formula2>
    </dataValidation>
    <dataValidation type="date" allowBlank="1" showInputMessage="1" showErrorMessage="1" error="2009年5月20日から2010年3月31日までの60日以上90日以内（60-90 days between May 20, 2009 and March 31, 2010)" sqref="AA25:AA26" xr:uid="{00000000-0002-0000-0200-00000C000000}">
      <formula1>39953</formula1>
      <formula2>40268</formula2>
    </dataValidation>
    <dataValidation type="date" imeMode="off" allowBlank="1" showInputMessage="1" showErrorMessage="1" error="資格外/ Not eligible" sqref="A17:P17" xr:uid="{00000000-0002-0000-0200-00000D000000}">
      <formula1>29678</formula1>
      <formula2>38443</formula2>
    </dataValidation>
    <dataValidation type="date" imeMode="off" allowBlank="1" showInputMessage="1" showErrorMessage="1" error="2027年7月1日から2028年3月20日までの60日以上90日以内（60-90 days between July 1, 2027 and March 20, 2028)" sqref="P25:Z26" xr:uid="{00000000-0002-0000-0200-00000E000000}">
      <formula1>A25+59</formula1>
      <formula2>A25+89</formula2>
    </dataValidation>
    <dataValidation type="custom" allowBlank="1" showInputMessage="1" showErrorMessage="1" error="Write one e-mail address_x000a_電子メールアドレスを１つ記述してください" sqref="Q10:AB10" xr:uid="{00000000-0002-0000-0200-00000F000000}">
      <formula1>LEN(Q10)-LEN(SUBSTITUTE(Q10,"@",""))=1</formula1>
    </dataValidation>
    <dataValidation type="list" allowBlank="1" showInputMessage="1" showErrorMessage="1" sqref="A10" xr:uid="{00000000-0002-0000-0200-000010000000}">
      <formula1>$A$186:$A$327</formula1>
    </dataValidation>
  </dataValidations>
  <pageMargins left="0.78740157480314965" right="0.19685039370078741" top="0.19685039370078741" bottom="0" header="0.23622047244094491" footer="0"/>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2"/>
    <pageSetUpPr fitToPage="1"/>
  </sheetPr>
  <dimension ref="A1:AP286"/>
  <sheetViews>
    <sheetView showGridLines="0" topLeftCell="A26" zoomScaleNormal="100" zoomScaleSheetLayoutView="85" workbookViewId="0">
      <selection activeCell="O8" sqref="O8:AA8"/>
    </sheetView>
  </sheetViews>
  <sheetFormatPr defaultColWidth="2.6328125" defaultRowHeight="10.5" customHeight="1" x14ac:dyDescent="0.2"/>
  <cols>
    <col min="1" max="1" width="4.08984375" style="1" customWidth="1"/>
    <col min="2" max="36" width="3.08984375" style="1" customWidth="1"/>
    <col min="37" max="37" width="3.6328125" style="1" customWidth="1"/>
    <col min="38" max="38" width="2.7265625" style="1" customWidth="1"/>
    <col min="39" max="16384" width="2.6328125" style="1"/>
  </cols>
  <sheetData>
    <row r="1" spans="1:42" ht="3.75" customHeight="1" x14ac:dyDescent="0.2"/>
    <row r="2" spans="1:42" ht="9.75" customHeight="1" thickBot="1" x14ac:dyDescent="0.25"/>
    <row r="3" spans="1:42" ht="33.75" customHeight="1" thickTop="1" thickBot="1" x14ac:dyDescent="0.25">
      <c r="A3" s="2"/>
      <c r="B3" s="2"/>
      <c r="C3" s="2"/>
      <c r="D3" s="2"/>
      <c r="F3" s="400" t="str">
        <f>IF('２－１'!AD1="","",'２－１'!AD1)</f>
        <v/>
      </c>
      <c r="G3" s="400"/>
      <c r="H3" s="400"/>
      <c r="I3" s="400"/>
      <c r="J3" s="400"/>
      <c r="K3" s="400"/>
      <c r="L3" s="400"/>
      <c r="M3" s="400"/>
      <c r="N3" s="400"/>
      <c r="O3" s="400"/>
      <c r="P3" s="400"/>
      <c r="Q3" s="400"/>
      <c r="R3" s="2"/>
      <c r="S3" s="2"/>
      <c r="T3" s="2"/>
      <c r="U3" s="2"/>
      <c r="V3" s="2"/>
      <c r="W3" s="2"/>
      <c r="X3" s="2"/>
      <c r="Y3" s="2"/>
      <c r="Z3" s="491" t="s">
        <v>995</v>
      </c>
      <c r="AA3" s="492"/>
      <c r="AB3" s="492"/>
      <c r="AC3" s="492"/>
      <c r="AD3" s="492"/>
      <c r="AE3" s="492"/>
      <c r="AF3" s="492"/>
      <c r="AG3" s="492"/>
      <c r="AH3" s="492"/>
      <c r="AI3" s="492"/>
      <c r="AJ3" s="493" t="s">
        <v>998</v>
      </c>
      <c r="AK3" s="493"/>
      <c r="AL3" s="494"/>
    </row>
    <row r="4" spans="1:42" ht="7.5" customHeight="1" thickTop="1" x14ac:dyDescent="0.2">
      <c r="A4" s="2"/>
      <c r="B4" s="2"/>
      <c r="C4" s="2"/>
      <c r="D4" s="2"/>
      <c r="E4" s="3"/>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4"/>
      <c r="AL4" s="4"/>
    </row>
    <row r="5" spans="1:42" ht="9.75" customHeight="1" x14ac:dyDescent="0.2">
      <c r="F5" s="375"/>
      <c r="G5" s="375"/>
      <c r="H5" s="375"/>
      <c r="I5" s="375"/>
      <c r="J5" s="375"/>
      <c r="K5" s="375"/>
      <c r="L5" s="375"/>
      <c r="M5" s="375"/>
      <c r="N5" s="375"/>
      <c r="O5" s="375"/>
      <c r="P5" s="375"/>
      <c r="Q5" s="375"/>
      <c r="R5" s="375"/>
      <c r="S5" s="375"/>
      <c r="T5" s="375"/>
      <c r="U5" s="375"/>
      <c r="V5" s="375"/>
      <c r="W5" s="375"/>
      <c r="X5" s="375"/>
      <c r="Y5" s="375"/>
      <c r="Z5" s="375"/>
      <c r="AA5" s="375"/>
      <c r="AB5" s="375"/>
      <c r="AC5" s="375"/>
      <c r="AD5" s="375"/>
      <c r="AE5" s="375"/>
      <c r="AF5" s="375"/>
      <c r="AG5" s="375"/>
      <c r="AH5" s="375"/>
      <c r="AI5" s="375"/>
      <c r="AJ5" s="375"/>
      <c r="AK5" s="375"/>
      <c r="AL5" s="375"/>
    </row>
    <row r="6" spans="1:42" ht="7.5" customHeight="1" x14ac:dyDescent="0.2">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P6" s="8"/>
    </row>
    <row r="7" spans="1:42" ht="10.5" customHeight="1" x14ac:dyDescent="0.2">
      <c r="A7" s="495" t="s">
        <v>1057</v>
      </c>
      <c r="B7" s="496"/>
      <c r="C7" s="497"/>
      <c r="D7" s="495" t="s">
        <v>1078</v>
      </c>
      <c r="E7" s="496"/>
      <c r="F7" s="496"/>
      <c r="G7" s="496"/>
      <c r="H7" s="496"/>
      <c r="I7" s="496"/>
      <c r="J7" s="496"/>
      <c r="K7" s="496"/>
      <c r="L7" s="496"/>
      <c r="M7" s="496"/>
      <c r="N7" s="497"/>
      <c r="O7" s="495" t="s">
        <v>1079</v>
      </c>
      <c r="P7" s="496"/>
      <c r="Q7" s="496"/>
      <c r="R7" s="496"/>
      <c r="S7" s="496"/>
      <c r="T7" s="496"/>
      <c r="U7" s="496"/>
      <c r="V7" s="496"/>
      <c r="W7" s="496"/>
      <c r="X7" s="496"/>
      <c r="Y7" s="496"/>
      <c r="Z7" s="496"/>
      <c r="AA7" s="497"/>
      <c r="AB7" s="495" t="s">
        <v>500</v>
      </c>
      <c r="AC7" s="496"/>
      <c r="AD7" s="496"/>
      <c r="AE7" s="496"/>
      <c r="AF7" s="496"/>
      <c r="AG7" s="496"/>
      <c r="AH7" s="496"/>
      <c r="AI7" s="496"/>
      <c r="AJ7" s="496"/>
      <c r="AK7" s="496"/>
      <c r="AL7" s="497"/>
    </row>
    <row r="8" spans="1:42" ht="35.25" customHeight="1" x14ac:dyDescent="0.2">
      <c r="A8" s="498">
        <f>IF('３'!$B$6="","自動入力",'３'!$B$6)</f>
        <v>101002</v>
      </c>
      <c r="B8" s="499"/>
      <c r="C8" s="500"/>
      <c r="D8" s="498" t="str">
        <f>IF('３'!$B$6="","自動入力 Automatic input",'３'!$F$6)</f>
        <v>帯広畜産大学</v>
      </c>
      <c r="E8" s="499"/>
      <c r="F8" s="499"/>
      <c r="G8" s="499"/>
      <c r="H8" s="499"/>
      <c r="I8" s="499"/>
      <c r="J8" s="499"/>
      <c r="K8" s="499"/>
      <c r="L8" s="499"/>
      <c r="M8" s="499"/>
      <c r="N8" s="500"/>
      <c r="O8" s="498" t="str">
        <f>IF('１'!$G$35="","自動入力 Automatic input",'１'!$G$35)</f>
        <v>自動入力 Automatic input</v>
      </c>
      <c r="P8" s="499"/>
      <c r="Q8" s="499"/>
      <c r="R8" s="499"/>
      <c r="S8" s="499"/>
      <c r="T8" s="499"/>
      <c r="U8" s="499"/>
      <c r="V8" s="499"/>
      <c r="W8" s="499"/>
      <c r="X8" s="499"/>
      <c r="Y8" s="499"/>
      <c r="Z8" s="499"/>
      <c r="AA8" s="500"/>
      <c r="AB8" s="498" t="str">
        <f>IF('２－１'!$A$8="","自動入力 Automatic input",'２－１'!$A$8)</f>
        <v>自動入力 Automatic input</v>
      </c>
      <c r="AC8" s="499"/>
      <c r="AD8" s="499"/>
      <c r="AE8" s="499"/>
      <c r="AF8" s="499"/>
      <c r="AG8" s="499"/>
      <c r="AH8" s="499"/>
      <c r="AI8" s="499"/>
      <c r="AJ8" s="499"/>
      <c r="AK8" s="499"/>
      <c r="AL8" s="500"/>
    </row>
    <row r="9" spans="1:42" ht="14" x14ac:dyDescent="0.2">
      <c r="A9" s="501" t="s">
        <v>501</v>
      </c>
      <c r="B9" s="502"/>
      <c r="C9" s="502"/>
      <c r="D9" s="502"/>
      <c r="E9" s="502"/>
      <c r="F9" s="502"/>
      <c r="G9" s="502"/>
      <c r="H9" s="502"/>
      <c r="I9" s="502"/>
      <c r="J9" s="502"/>
      <c r="K9" s="502"/>
      <c r="L9" s="502"/>
      <c r="M9" s="502"/>
      <c r="N9" s="502"/>
      <c r="O9" s="502"/>
      <c r="P9" s="502"/>
      <c r="Q9" s="502"/>
      <c r="R9" s="502"/>
      <c r="S9" s="502"/>
      <c r="T9" s="502"/>
      <c r="U9" s="502"/>
      <c r="V9" s="502"/>
      <c r="W9" s="502"/>
      <c r="X9" s="502"/>
      <c r="Y9" s="502"/>
      <c r="Z9" s="502"/>
      <c r="AA9" s="502"/>
      <c r="AB9" s="502"/>
      <c r="AC9" s="502"/>
      <c r="AD9" s="502"/>
      <c r="AE9" s="502"/>
      <c r="AF9" s="502"/>
      <c r="AG9" s="502"/>
      <c r="AH9" s="502"/>
      <c r="AI9" s="502"/>
      <c r="AJ9" s="502"/>
      <c r="AK9" s="502"/>
      <c r="AL9" s="503"/>
    </row>
    <row r="10" spans="1:42" ht="25.5" customHeight="1" x14ac:dyDescent="0.2">
      <c r="A10" s="466" t="s">
        <v>1080</v>
      </c>
      <c r="B10" s="479"/>
      <c r="C10" s="480"/>
      <c r="D10" s="481" t="s">
        <v>1081</v>
      </c>
      <c r="E10" s="482"/>
      <c r="F10" s="482"/>
      <c r="G10" s="481" t="s">
        <v>1082</v>
      </c>
      <c r="H10" s="482"/>
      <c r="I10" s="482"/>
      <c r="J10" s="482"/>
      <c r="K10" s="481" t="s">
        <v>1083</v>
      </c>
      <c r="L10" s="482"/>
      <c r="M10" s="482"/>
      <c r="N10" s="482"/>
      <c r="O10" s="482"/>
      <c r="P10" s="482"/>
      <c r="Q10" s="481" t="s">
        <v>1084</v>
      </c>
      <c r="R10" s="482"/>
      <c r="S10" s="482"/>
      <c r="T10" s="482"/>
      <c r="U10" s="482"/>
      <c r="V10" s="482"/>
      <c r="W10" s="504" t="s">
        <v>1085</v>
      </c>
      <c r="X10" s="505"/>
      <c r="Y10" s="505"/>
      <c r="Z10" s="506"/>
      <c r="AA10" s="504" t="s">
        <v>1086</v>
      </c>
      <c r="AB10" s="507"/>
      <c r="AC10" s="507"/>
      <c r="AD10" s="507"/>
      <c r="AE10" s="508"/>
      <c r="AF10" s="466" t="s">
        <v>1087</v>
      </c>
      <c r="AG10" s="467"/>
      <c r="AH10" s="467"/>
      <c r="AI10" s="467"/>
      <c r="AJ10" s="467"/>
      <c r="AK10" s="467"/>
      <c r="AL10" s="468"/>
    </row>
    <row r="11" spans="1:42" ht="33.75" customHeight="1" x14ac:dyDescent="0.2">
      <c r="A11" s="469" t="s">
        <v>818</v>
      </c>
      <c r="B11" s="470"/>
      <c r="C11" s="471"/>
      <c r="D11" s="472" t="s">
        <v>836</v>
      </c>
      <c r="E11" s="473"/>
      <c r="F11" s="473"/>
      <c r="G11" s="472" t="s">
        <v>837</v>
      </c>
      <c r="H11" s="473"/>
      <c r="I11" s="473"/>
      <c r="J11" s="473"/>
      <c r="K11" s="472" t="s">
        <v>1088</v>
      </c>
      <c r="L11" s="473"/>
      <c r="M11" s="473"/>
      <c r="N11" s="473"/>
      <c r="O11" s="473"/>
      <c r="P11" s="473"/>
      <c r="Q11" s="474" t="s">
        <v>1005</v>
      </c>
      <c r="R11" s="475"/>
      <c r="S11" s="475"/>
      <c r="T11" s="475"/>
      <c r="U11" s="475"/>
      <c r="V11" s="475"/>
      <c r="W11" s="476" t="s">
        <v>996</v>
      </c>
      <c r="X11" s="477"/>
      <c r="Y11" s="477"/>
      <c r="Z11" s="478"/>
      <c r="AA11" s="476" t="s">
        <v>994</v>
      </c>
      <c r="AB11" s="477"/>
      <c r="AC11" s="477"/>
      <c r="AD11" s="477"/>
      <c r="AE11" s="478"/>
      <c r="AF11" s="469" t="s">
        <v>1034</v>
      </c>
      <c r="AG11" s="483"/>
      <c r="AH11" s="483"/>
      <c r="AI11" s="483"/>
      <c r="AJ11" s="483"/>
      <c r="AK11" s="483"/>
      <c r="AL11" s="484"/>
    </row>
    <row r="12" spans="1:42" ht="20.149999999999999" customHeight="1" x14ac:dyDescent="0.2">
      <c r="A12" s="96"/>
      <c r="B12" s="165" t="s">
        <v>517</v>
      </c>
      <c r="C12" s="97"/>
      <c r="D12" s="459"/>
      <c r="E12" s="460"/>
      <c r="F12" s="460"/>
      <c r="G12" s="459"/>
      <c r="H12" s="460"/>
      <c r="I12" s="460"/>
      <c r="J12" s="460"/>
      <c r="K12" s="459"/>
      <c r="L12" s="460"/>
      <c r="M12" s="460"/>
      <c r="N12" s="460"/>
      <c r="O12" s="460"/>
      <c r="P12" s="460"/>
      <c r="Q12" s="459"/>
      <c r="R12" s="460"/>
      <c r="S12" s="460"/>
      <c r="T12" s="460"/>
      <c r="U12" s="460"/>
      <c r="V12" s="460"/>
      <c r="W12" s="433"/>
      <c r="X12" s="434"/>
      <c r="Y12" s="434"/>
      <c r="Z12" s="434"/>
      <c r="AA12" s="433"/>
      <c r="AB12" s="434"/>
      <c r="AC12" s="434"/>
      <c r="AD12" s="434"/>
      <c r="AE12" s="434"/>
      <c r="AF12" s="435"/>
      <c r="AG12" s="435"/>
      <c r="AH12" s="435"/>
      <c r="AI12" s="435"/>
      <c r="AJ12" s="435"/>
      <c r="AK12" s="435"/>
      <c r="AL12" s="435"/>
    </row>
    <row r="13" spans="1:42" ht="5.25" customHeight="1" x14ac:dyDescent="0.2">
      <c r="A13" s="461" t="s">
        <v>1000</v>
      </c>
      <c r="B13" s="462"/>
      <c r="C13" s="463"/>
      <c r="D13" s="460"/>
      <c r="E13" s="460"/>
      <c r="F13" s="460"/>
      <c r="G13" s="460"/>
      <c r="H13" s="460"/>
      <c r="I13" s="460"/>
      <c r="J13" s="460"/>
      <c r="K13" s="460"/>
      <c r="L13" s="460"/>
      <c r="M13" s="460"/>
      <c r="N13" s="460"/>
      <c r="O13" s="460"/>
      <c r="P13" s="460"/>
      <c r="Q13" s="460"/>
      <c r="R13" s="460"/>
      <c r="S13" s="460"/>
      <c r="T13" s="460"/>
      <c r="U13" s="460"/>
      <c r="V13" s="460"/>
      <c r="W13" s="434"/>
      <c r="X13" s="434"/>
      <c r="Y13" s="434"/>
      <c r="Z13" s="434"/>
      <c r="AA13" s="434"/>
      <c r="AB13" s="434"/>
      <c r="AC13" s="434"/>
      <c r="AD13" s="434"/>
      <c r="AE13" s="434"/>
      <c r="AF13" s="435"/>
      <c r="AG13" s="435"/>
      <c r="AH13" s="435"/>
      <c r="AI13" s="435"/>
      <c r="AJ13" s="435"/>
      <c r="AK13" s="435"/>
      <c r="AL13" s="435"/>
    </row>
    <row r="14" spans="1:42" ht="20.149999999999999" customHeight="1" x14ac:dyDescent="0.2">
      <c r="A14" s="98"/>
      <c r="B14" s="166" t="s">
        <v>517</v>
      </c>
      <c r="C14" s="99"/>
      <c r="D14" s="460"/>
      <c r="E14" s="460"/>
      <c r="F14" s="460"/>
      <c r="G14" s="460"/>
      <c r="H14" s="460"/>
      <c r="I14" s="460"/>
      <c r="J14" s="460"/>
      <c r="K14" s="460"/>
      <c r="L14" s="460"/>
      <c r="M14" s="460"/>
      <c r="N14" s="460"/>
      <c r="O14" s="460"/>
      <c r="P14" s="460"/>
      <c r="Q14" s="460"/>
      <c r="R14" s="460"/>
      <c r="S14" s="460"/>
      <c r="T14" s="460"/>
      <c r="U14" s="460"/>
      <c r="V14" s="460"/>
      <c r="W14" s="434"/>
      <c r="X14" s="434"/>
      <c r="Y14" s="434"/>
      <c r="Z14" s="434"/>
      <c r="AA14" s="434"/>
      <c r="AB14" s="434"/>
      <c r="AC14" s="434"/>
      <c r="AD14" s="434"/>
      <c r="AE14" s="434"/>
      <c r="AF14" s="435"/>
      <c r="AG14" s="435"/>
      <c r="AH14" s="435"/>
      <c r="AI14" s="435"/>
      <c r="AJ14" s="435"/>
      <c r="AK14" s="435"/>
      <c r="AL14" s="435"/>
    </row>
    <row r="15" spans="1:42" ht="20.149999999999999" customHeight="1" x14ac:dyDescent="0.2">
      <c r="A15" s="96"/>
      <c r="B15" s="165" t="s">
        <v>517</v>
      </c>
      <c r="C15" s="97"/>
      <c r="D15" s="459"/>
      <c r="E15" s="460"/>
      <c r="F15" s="460"/>
      <c r="G15" s="459"/>
      <c r="H15" s="460"/>
      <c r="I15" s="460"/>
      <c r="J15" s="460"/>
      <c r="K15" s="459"/>
      <c r="L15" s="460"/>
      <c r="M15" s="460"/>
      <c r="N15" s="460"/>
      <c r="O15" s="460"/>
      <c r="P15" s="460"/>
      <c r="Q15" s="459"/>
      <c r="R15" s="460"/>
      <c r="S15" s="460"/>
      <c r="T15" s="460"/>
      <c r="U15" s="460"/>
      <c r="V15" s="460"/>
      <c r="W15" s="433"/>
      <c r="X15" s="434"/>
      <c r="Y15" s="434"/>
      <c r="Z15" s="434"/>
      <c r="AA15" s="433"/>
      <c r="AB15" s="434"/>
      <c r="AC15" s="434"/>
      <c r="AD15" s="434"/>
      <c r="AE15" s="434"/>
      <c r="AF15" s="435"/>
      <c r="AG15" s="435"/>
      <c r="AH15" s="435"/>
      <c r="AI15" s="435"/>
      <c r="AJ15" s="435"/>
      <c r="AK15" s="435"/>
      <c r="AL15" s="435"/>
    </row>
    <row r="16" spans="1:42" ht="5.25" customHeight="1" x14ac:dyDescent="0.2">
      <c r="A16" s="461" t="s">
        <v>1000</v>
      </c>
      <c r="B16" s="462"/>
      <c r="C16" s="463"/>
      <c r="D16" s="460"/>
      <c r="E16" s="460"/>
      <c r="F16" s="460"/>
      <c r="G16" s="460"/>
      <c r="H16" s="460"/>
      <c r="I16" s="460"/>
      <c r="J16" s="460"/>
      <c r="K16" s="460"/>
      <c r="L16" s="460"/>
      <c r="M16" s="460"/>
      <c r="N16" s="460"/>
      <c r="O16" s="460"/>
      <c r="P16" s="460"/>
      <c r="Q16" s="460"/>
      <c r="R16" s="460"/>
      <c r="S16" s="460"/>
      <c r="T16" s="460"/>
      <c r="U16" s="460"/>
      <c r="V16" s="460"/>
      <c r="W16" s="434"/>
      <c r="X16" s="434"/>
      <c r="Y16" s="434"/>
      <c r="Z16" s="434"/>
      <c r="AA16" s="434"/>
      <c r="AB16" s="434"/>
      <c r="AC16" s="434"/>
      <c r="AD16" s="434"/>
      <c r="AE16" s="434"/>
      <c r="AF16" s="435"/>
      <c r="AG16" s="435"/>
      <c r="AH16" s="435"/>
      <c r="AI16" s="435"/>
      <c r="AJ16" s="435"/>
      <c r="AK16" s="435"/>
      <c r="AL16" s="435"/>
    </row>
    <row r="17" spans="1:38" ht="20.149999999999999" customHeight="1" x14ac:dyDescent="0.2">
      <c r="A17" s="98"/>
      <c r="B17" s="166" t="s">
        <v>517</v>
      </c>
      <c r="C17" s="99"/>
      <c r="D17" s="460"/>
      <c r="E17" s="460"/>
      <c r="F17" s="460"/>
      <c r="G17" s="460"/>
      <c r="H17" s="460"/>
      <c r="I17" s="460"/>
      <c r="J17" s="460"/>
      <c r="K17" s="460"/>
      <c r="L17" s="460"/>
      <c r="M17" s="460"/>
      <c r="N17" s="460"/>
      <c r="O17" s="460"/>
      <c r="P17" s="460"/>
      <c r="Q17" s="460"/>
      <c r="R17" s="460"/>
      <c r="S17" s="460"/>
      <c r="T17" s="460"/>
      <c r="U17" s="460"/>
      <c r="V17" s="460"/>
      <c r="W17" s="434"/>
      <c r="X17" s="434"/>
      <c r="Y17" s="434"/>
      <c r="Z17" s="434"/>
      <c r="AA17" s="434"/>
      <c r="AB17" s="434"/>
      <c r="AC17" s="434"/>
      <c r="AD17" s="434"/>
      <c r="AE17" s="434"/>
      <c r="AF17" s="435"/>
      <c r="AG17" s="435"/>
      <c r="AH17" s="435"/>
      <c r="AI17" s="435"/>
      <c r="AJ17" s="435"/>
      <c r="AK17" s="435"/>
      <c r="AL17" s="435"/>
    </row>
    <row r="18" spans="1:38" ht="20.149999999999999" customHeight="1" x14ac:dyDescent="0.2">
      <c r="A18" s="96"/>
      <c r="B18" s="165" t="s">
        <v>517</v>
      </c>
      <c r="C18" s="97"/>
      <c r="D18" s="459"/>
      <c r="E18" s="460"/>
      <c r="F18" s="460"/>
      <c r="G18" s="459"/>
      <c r="H18" s="460"/>
      <c r="I18" s="460"/>
      <c r="J18" s="460"/>
      <c r="K18" s="459"/>
      <c r="L18" s="460"/>
      <c r="M18" s="460"/>
      <c r="N18" s="460"/>
      <c r="O18" s="460"/>
      <c r="P18" s="460"/>
      <c r="Q18" s="459"/>
      <c r="R18" s="460"/>
      <c r="S18" s="460"/>
      <c r="T18" s="460"/>
      <c r="U18" s="460"/>
      <c r="V18" s="460"/>
      <c r="W18" s="433"/>
      <c r="X18" s="434"/>
      <c r="Y18" s="434"/>
      <c r="Z18" s="434"/>
      <c r="AA18" s="433"/>
      <c r="AB18" s="434"/>
      <c r="AC18" s="434"/>
      <c r="AD18" s="434"/>
      <c r="AE18" s="434"/>
      <c r="AF18" s="435"/>
      <c r="AG18" s="435"/>
      <c r="AH18" s="435"/>
      <c r="AI18" s="435"/>
      <c r="AJ18" s="435"/>
      <c r="AK18" s="435"/>
      <c r="AL18" s="435"/>
    </row>
    <row r="19" spans="1:38" ht="5.25" customHeight="1" x14ac:dyDescent="0.2">
      <c r="A19" s="461" t="s">
        <v>1000</v>
      </c>
      <c r="B19" s="462"/>
      <c r="C19" s="463"/>
      <c r="D19" s="460"/>
      <c r="E19" s="460"/>
      <c r="F19" s="460"/>
      <c r="G19" s="460"/>
      <c r="H19" s="460"/>
      <c r="I19" s="460"/>
      <c r="J19" s="460"/>
      <c r="K19" s="460"/>
      <c r="L19" s="460"/>
      <c r="M19" s="460"/>
      <c r="N19" s="460"/>
      <c r="O19" s="460"/>
      <c r="P19" s="460"/>
      <c r="Q19" s="460"/>
      <c r="R19" s="460"/>
      <c r="S19" s="460"/>
      <c r="T19" s="460"/>
      <c r="U19" s="460"/>
      <c r="V19" s="460"/>
      <c r="W19" s="434"/>
      <c r="X19" s="434"/>
      <c r="Y19" s="434"/>
      <c r="Z19" s="434"/>
      <c r="AA19" s="434"/>
      <c r="AB19" s="434"/>
      <c r="AC19" s="434"/>
      <c r="AD19" s="434"/>
      <c r="AE19" s="434"/>
      <c r="AF19" s="435"/>
      <c r="AG19" s="435"/>
      <c r="AH19" s="435"/>
      <c r="AI19" s="435"/>
      <c r="AJ19" s="435"/>
      <c r="AK19" s="435"/>
      <c r="AL19" s="435"/>
    </row>
    <row r="20" spans="1:38" ht="20.149999999999999" customHeight="1" x14ac:dyDescent="0.2">
      <c r="A20" s="98"/>
      <c r="B20" s="166" t="s">
        <v>517</v>
      </c>
      <c r="C20" s="99"/>
      <c r="D20" s="460"/>
      <c r="E20" s="460"/>
      <c r="F20" s="460"/>
      <c r="G20" s="460"/>
      <c r="H20" s="460"/>
      <c r="I20" s="460"/>
      <c r="J20" s="460"/>
      <c r="K20" s="460"/>
      <c r="L20" s="460"/>
      <c r="M20" s="460"/>
      <c r="N20" s="460"/>
      <c r="O20" s="460"/>
      <c r="P20" s="460"/>
      <c r="Q20" s="460"/>
      <c r="R20" s="460"/>
      <c r="S20" s="460"/>
      <c r="T20" s="460"/>
      <c r="U20" s="460"/>
      <c r="V20" s="460"/>
      <c r="W20" s="434"/>
      <c r="X20" s="434"/>
      <c r="Y20" s="434"/>
      <c r="Z20" s="434"/>
      <c r="AA20" s="434"/>
      <c r="AB20" s="434"/>
      <c r="AC20" s="434"/>
      <c r="AD20" s="434"/>
      <c r="AE20" s="434"/>
      <c r="AF20" s="435"/>
      <c r="AG20" s="435"/>
      <c r="AH20" s="435"/>
      <c r="AI20" s="435"/>
      <c r="AJ20" s="435"/>
      <c r="AK20" s="435"/>
      <c r="AL20" s="435"/>
    </row>
    <row r="21" spans="1:38" ht="20.149999999999999" customHeight="1" x14ac:dyDescent="0.2">
      <c r="A21" s="96"/>
      <c r="B21" s="165" t="s">
        <v>517</v>
      </c>
      <c r="C21" s="97"/>
      <c r="D21" s="459"/>
      <c r="E21" s="460"/>
      <c r="F21" s="460"/>
      <c r="G21" s="459"/>
      <c r="H21" s="460"/>
      <c r="I21" s="460"/>
      <c r="J21" s="460"/>
      <c r="K21" s="459"/>
      <c r="L21" s="460"/>
      <c r="M21" s="460"/>
      <c r="N21" s="460"/>
      <c r="O21" s="460"/>
      <c r="P21" s="460"/>
      <c r="Q21" s="459"/>
      <c r="R21" s="460"/>
      <c r="S21" s="460"/>
      <c r="T21" s="460"/>
      <c r="U21" s="460"/>
      <c r="V21" s="460"/>
      <c r="W21" s="433"/>
      <c r="X21" s="434"/>
      <c r="Y21" s="434"/>
      <c r="Z21" s="434"/>
      <c r="AA21" s="433"/>
      <c r="AB21" s="434"/>
      <c r="AC21" s="434"/>
      <c r="AD21" s="434"/>
      <c r="AE21" s="434"/>
      <c r="AF21" s="435"/>
      <c r="AG21" s="435"/>
      <c r="AH21" s="435"/>
      <c r="AI21" s="435"/>
      <c r="AJ21" s="435"/>
      <c r="AK21" s="435"/>
      <c r="AL21" s="435"/>
    </row>
    <row r="22" spans="1:38" ht="5.25" customHeight="1" x14ac:dyDescent="0.2">
      <c r="A22" s="461" t="s">
        <v>1000</v>
      </c>
      <c r="B22" s="462"/>
      <c r="C22" s="463"/>
      <c r="D22" s="460"/>
      <c r="E22" s="460"/>
      <c r="F22" s="460"/>
      <c r="G22" s="460"/>
      <c r="H22" s="460"/>
      <c r="I22" s="460"/>
      <c r="J22" s="460"/>
      <c r="K22" s="460"/>
      <c r="L22" s="460"/>
      <c r="M22" s="460"/>
      <c r="N22" s="460"/>
      <c r="O22" s="460"/>
      <c r="P22" s="460"/>
      <c r="Q22" s="460"/>
      <c r="R22" s="460"/>
      <c r="S22" s="460"/>
      <c r="T22" s="460"/>
      <c r="U22" s="460"/>
      <c r="V22" s="460"/>
      <c r="W22" s="434"/>
      <c r="X22" s="434"/>
      <c r="Y22" s="434"/>
      <c r="Z22" s="434"/>
      <c r="AA22" s="434"/>
      <c r="AB22" s="434"/>
      <c r="AC22" s="434"/>
      <c r="AD22" s="434"/>
      <c r="AE22" s="434"/>
      <c r="AF22" s="435"/>
      <c r="AG22" s="435"/>
      <c r="AH22" s="435"/>
      <c r="AI22" s="435"/>
      <c r="AJ22" s="435"/>
      <c r="AK22" s="435"/>
      <c r="AL22" s="435"/>
    </row>
    <row r="23" spans="1:38" ht="20.149999999999999" customHeight="1" x14ac:dyDescent="0.2">
      <c r="A23" s="98"/>
      <c r="B23" s="166" t="s">
        <v>517</v>
      </c>
      <c r="C23" s="99"/>
      <c r="D23" s="460"/>
      <c r="E23" s="460"/>
      <c r="F23" s="460"/>
      <c r="G23" s="460"/>
      <c r="H23" s="460"/>
      <c r="I23" s="460"/>
      <c r="J23" s="460"/>
      <c r="K23" s="460"/>
      <c r="L23" s="460"/>
      <c r="M23" s="460"/>
      <c r="N23" s="460"/>
      <c r="O23" s="460"/>
      <c r="P23" s="460"/>
      <c r="Q23" s="460"/>
      <c r="R23" s="460"/>
      <c r="S23" s="460"/>
      <c r="T23" s="460"/>
      <c r="U23" s="460"/>
      <c r="V23" s="460"/>
      <c r="W23" s="434"/>
      <c r="X23" s="434"/>
      <c r="Y23" s="434"/>
      <c r="Z23" s="434"/>
      <c r="AA23" s="434"/>
      <c r="AB23" s="434"/>
      <c r="AC23" s="434"/>
      <c r="AD23" s="434"/>
      <c r="AE23" s="434"/>
      <c r="AF23" s="435"/>
      <c r="AG23" s="435"/>
      <c r="AH23" s="435"/>
      <c r="AI23" s="435"/>
      <c r="AJ23" s="435"/>
      <c r="AK23" s="435"/>
      <c r="AL23" s="435"/>
    </row>
    <row r="24" spans="1:38" ht="20.149999999999999" customHeight="1" x14ac:dyDescent="0.2">
      <c r="A24" s="96"/>
      <c r="B24" s="165" t="s">
        <v>517</v>
      </c>
      <c r="C24" s="97"/>
      <c r="D24" s="459"/>
      <c r="E24" s="460"/>
      <c r="F24" s="460"/>
      <c r="G24" s="459"/>
      <c r="H24" s="460"/>
      <c r="I24" s="460"/>
      <c r="J24" s="460"/>
      <c r="K24" s="459"/>
      <c r="L24" s="460"/>
      <c r="M24" s="460"/>
      <c r="N24" s="460"/>
      <c r="O24" s="460"/>
      <c r="P24" s="460"/>
      <c r="Q24" s="459"/>
      <c r="R24" s="460"/>
      <c r="S24" s="460"/>
      <c r="T24" s="460"/>
      <c r="U24" s="460"/>
      <c r="V24" s="460"/>
      <c r="W24" s="433"/>
      <c r="X24" s="434"/>
      <c r="Y24" s="434"/>
      <c r="Z24" s="434"/>
      <c r="AA24" s="433"/>
      <c r="AB24" s="434"/>
      <c r="AC24" s="434"/>
      <c r="AD24" s="434"/>
      <c r="AE24" s="434"/>
      <c r="AF24" s="435"/>
      <c r="AG24" s="435"/>
      <c r="AH24" s="435"/>
      <c r="AI24" s="435"/>
      <c r="AJ24" s="435"/>
      <c r="AK24" s="435"/>
      <c r="AL24" s="435"/>
    </row>
    <row r="25" spans="1:38" ht="5.25" customHeight="1" x14ac:dyDescent="0.2">
      <c r="A25" s="461" t="s">
        <v>1000</v>
      </c>
      <c r="B25" s="462"/>
      <c r="C25" s="463"/>
      <c r="D25" s="460"/>
      <c r="E25" s="460"/>
      <c r="F25" s="460"/>
      <c r="G25" s="460"/>
      <c r="H25" s="460"/>
      <c r="I25" s="460"/>
      <c r="J25" s="460"/>
      <c r="K25" s="460"/>
      <c r="L25" s="460"/>
      <c r="M25" s="460"/>
      <c r="N25" s="460"/>
      <c r="O25" s="460"/>
      <c r="P25" s="460"/>
      <c r="Q25" s="460"/>
      <c r="R25" s="460"/>
      <c r="S25" s="460"/>
      <c r="T25" s="460"/>
      <c r="U25" s="460"/>
      <c r="V25" s="460"/>
      <c r="W25" s="434"/>
      <c r="X25" s="434"/>
      <c r="Y25" s="434"/>
      <c r="Z25" s="434"/>
      <c r="AA25" s="434"/>
      <c r="AB25" s="434"/>
      <c r="AC25" s="434"/>
      <c r="AD25" s="434"/>
      <c r="AE25" s="434"/>
      <c r="AF25" s="435"/>
      <c r="AG25" s="435"/>
      <c r="AH25" s="435"/>
      <c r="AI25" s="435"/>
      <c r="AJ25" s="435"/>
      <c r="AK25" s="435"/>
      <c r="AL25" s="435"/>
    </row>
    <row r="26" spans="1:38" ht="20.149999999999999" customHeight="1" x14ac:dyDescent="0.2">
      <c r="A26" s="98"/>
      <c r="B26" s="166" t="s">
        <v>517</v>
      </c>
      <c r="C26" s="99"/>
      <c r="D26" s="460"/>
      <c r="E26" s="460"/>
      <c r="F26" s="460"/>
      <c r="G26" s="460"/>
      <c r="H26" s="460"/>
      <c r="I26" s="460"/>
      <c r="J26" s="460"/>
      <c r="K26" s="460"/>
      <c r="L26" s="460"/>
      <c r="M26" s="460"/>
      <c r="N26" s="460"/>
      <c r="O26" s="460"/>
      <c r="P26" s="460"/>
      <c r="Q26" s="460"/>
      <c r="R26" s="460"/>
      <c r="S26" s="460"/>
      <c r="T26" s="460"/>
      <c r="U26" s="460"/>
      <c r="V26" s="460"/>
      <c r="W26" s="434"/>
      <c r="X26" s="434"/>
      <c r="Y26" s="434"/>
      <c r="Z26" s="434"/>
      <c r="AA26" s="434"/>
      <c r="AB26" s="434"/>
      <c r="AC26" s="434"/>
      <c r="AD26" s="434"/>
      <c r="AE26" s="434"/>
      <c r="AF26" s="435"/>
      <c r="AG26" s="435"/>
      <c r="AH26" s="435"/>
      <c r="AI26" s="435"/>
      <c r="AJ26" s="435"/>
      <c r="AK26" s="435"/>
      <c r="AL26" s="435"/>
    </row>
    <row r="27" spans="1:38" ht="18" customHeight="1" x14ac:dyDescent="0.2">
      <c r="A27" s="32" t="s">
        <v>817</v>
      </c>
      <c r="B27" s="33"/>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6"/>
      <c r="AG27" s="161"/>
      <c r="AH27" s="161"/>
      <c r="AI27" s="161"/>
      <c r="AJ27" s="161"/>
      <c r="AK27" s="161"/>
      <c r="AL27" s="7"/>
    </row>
    <row r="28" spans="1:38" ht="25" customHeight="1" x14ac:dyDescent="0.2">
      <c r="A28" s="464" t="s">
        <v>1089</v>
      </c>
      <c r="B28" s="465"/>
      <c r="C28" s="465"/>
      <c r="D28" s="465"/>
      <c r="E28" s="465"/>
      <c r="F28" s="465"/>
      <c r="G28" s="465"/>
      <c r="H28" s="465"/>
      <c r="I28" s="465"/>
      <c r="J28" s="465"/>
      <c r="K28" s="465"/>
      <c r="L28" s="465"/>
      <c r="M28" s="465"/>
      <c r="N28" s="465"/>
      <c r="O28" s="465"/>
      <c r="P28" s="465"/>
      <c r="Q28" s="465"/>
      <c r="R28" s="465"/>
      <c r="S28" s="465"/>
      <c r="T28" s="465"/>
      <c r="U28" s="465"/>
      <c r="V28" s="465"/>
      <c r="W28" s="465"/>
      <c r="X28" s="465"/>
      <c r="Y28" s="465"/>
      <c r="Z28" s="465"/>
      <c r="AA28" s="465"/>
      <c r="AB28" s="465"/>
      <c r="AC28" s="465"/>
      <c r="AD28" s="465"/>
      <c r="AE28" s="465"/>
      <c r="AF28" s="465"/>
      <c r="AG28" s="465"/>
      <c r="AH28" s="465"/>
      <c r="AI28" s="465"/>
      <c r="AJ28" s="465"/>
      <c r="AK28" s="465"/>
      <c r="AL28" s="465"/>
    </row>
    <row r="29" spans="1:38" ht="16" customHeight="1" x14ac:dyDescent="0.2">
      <c r="A29" s="87" t="s">
        <v>1035</v>
      </c>
      <c r="B29" s="88"/>
      <c r="C29" s="88"/>
      <c r="D29" s="88"/>
      <c r="E29" s="88"/>
      <c r="F29" s="88"/>
      <c r="G29" s="88"/>
      <c r="H29" s="88"/>
      <c r="I29" s="88"/>
      <c r="J29" s="88"/>
      <c r="K29" s="88"/>
      <c r="L29" s="88"/>
      <c r="M29" s="88"/>
      <c r="N29" s="88"/>
      <c r="O29" s="88"/>
      <c r="P29" s="88"/>
      <c r="Q29" s="88"/>
      <c r="R29" s="88"/>
      <c r="S29" s="88"/>
      <c r="T29" s="88"/>
      <c r="U29" s="89"/>
      <c r="V29" s="89"/>
      <c r="W29" s="89"/>
      <c r="X29" s="89"/>
      <c r="Y29" s="89"/>
      <c r="Z29" s="89"/>
      <c r="AA29" s="89"/>
      <c r="AB29" s="89"/>
      <c r="AC29" s="89"/>
      <c r="AD29" s="89"/>
      <c r="AE29" s="90"/>
      <c r="AF29" s="90"/>
      <c r="AG29" s="90"/>
      <c r="AH29" s="90"/>
      <c r="AI29" s="90"/>
      <c r="AJ29" s="90"/>
      <c r="AK29" s="91"/>
      <c r="AL29" s="92"/>
    </row>
    <row r="30" spans="1:38" ht="17.25" customHeight="1" x14ac:dyDescent="0.2">
      <c r="A30" s="436" t="s">
        <v>1090</v>
      </c>
      <c r="B30" s="437"/>
      <c r="C30" s="437"/>
      <c r="D30" s="437"/>
      <c r="E30" s="437"/>
      <c r="F30" s="438"/>
      <c r="G30" s="439"/>
      <c r="H30" s="440"/>
      <c r="I30" s="440"/>
      <c r="J30" s="440"/>
      <c r="K30" s="441"/>
      <c r="L30" s="436" t="s">
        <v>1091</v>
      </c>
      <c r="M30" s="437"/>
      <c r="N30" s="437"/>
      <c r="O30" s="437"/>
      <c r="P30" s="437"/>
      <c r="Q30" s="438"/>
      <c r="R30" s="445"/>
      <c r="S30" s="446"/>
      <c r="T30" s="446"/>
      <c r="U30" s="446"/>
      <c r="V30" s="447"/>
      <c r="W30" s="158" t="s">
        <v>1092</v>
      </c>
      <c r="X30" s="85"/>
      <c r="Y30" s="85"/>
      <c r="Z30" s="86"/>
      <c r="AA30" s="80"/>
      <c r="AB30" s="80"/>
      <c r="AC30" s="80"/>
      <c r="AD30" s="80"/>
      <c r="AE30" s="80"/>
      <c r="AF30" s="160"/>
      <c r="AG30" s="451"/>
      <c r="AH30" s="451"/>
      <c r="AI30" s="451"/>
      <c r="AJ30" s="451"/>
      <c r="AK30" s="451"/>
      <c r="AL30" s="452"/>
    </row>
    <row r="31" spans="1:38" ht="17.25" customHeight="1" x14ac:dyDescent="0.2">
      <c r="A31" s="455" t="s">
        <v>512</v>
      </c>
      <c r="B31" s="456"/>
      <c r="C31" s="456"/>
      <c r="D31" s="456"/>
      <c r="E31" s="456"/>
      <c r="F31" s="457"/>
      <c r="G31" s="442"/>
      <c r="H31" s="443"/>
      <c r="I31" s="443"/>
      <c r="J31" s="443"/>
      <c r="K31" s="444"/>
      <c r="L31" s="455" t="s">
        <v>997</v>
      </c>
      <c r="M31" s="456"/>
      <c r="N31" s="456"/>
      <c r="O31" s="456"/>
      <c r="P31" s="456"/>
      <c r="Q31" s="457"/>
      <c r="R31" s="448"/>
      <c r="S31" s="449"/>
      <c r="T31" s="449"/>
      <c r="U31" s="449"/>
      <c r="V31" s="450"/>
      <c r="W31" s="159" t="s">
        <v>1001</v>
      </c>
      <c r="X31" s="82"/>
      <c r="Y31" s="82"/>
      <c r="Z31" s="82"/>
      <c r="AA31" s="82"/>
      <c r="AB31" s="82"/>
      <c r="AC31" s="82"/>
      <c r="AD31" s="83"/>
      <c r="AE31" s="119"/>
      <c r="AF31" s="120"/>
      <c r="AG31" s="453"/>
      <c r="AH31" s="453"/>
      <c r="AI31" s="453"/>
      <c r="AJ31" s="453"/>
      <c r="AK31" s="453"/>
      <c r="AL31" s="454"/>
    </row>
    <row r="32" spans="1:38" ht="9.75" customHeight="1" x14ac:dyDescent="0.2">
      <c r="A32" s="84"/>
      <c r="B32" s="13"/>
      <c r="C32" s="13"/>
      <c r="D32" s="13"/>
      <c r="E32" s="13"/>
      <c r="F32" s="13"/>
      <c r="G32" s="112"/>
      <c r="H32" s="112"/>
      <c r="I32" s="112"/>
      <c r="J32" s="112"/>
      <c r="K32" s="112"/>
      <c r="L32" s="112"/>
      <c r="M32" s="81"/>
      <c r="N32" s="13"/>
      <c r="O32" s="13"/>
      <c r="P32" s="13"/>
      <c r="Q32" s="13"/>
      <c r="R32" s="13"/>
      <c r="S32" s="13"/>
      <c r="T32" s="113"/>
      <c r="U32" s="113"/>
      <c r="V32" s="113"/>
      <c r="W32" s="113"/>
      <c r="X32" s="113"/>
      <c r="Y32" s="81"/>
      <c r="Z32" s="81"/>
      <c r="AA32" s="81"/>
      <c r="AB32" s="81"/>
      <c r="AC32" s="81"/>
      <c r="AD32" s="81"/>
      <c r="AH32" s="113"/>
      <c r="AI32" s="113"/>
      <c r="AJ32" s="113"/>
      <c r="AK32" s="113"/>
      <c r="AL32" s="113"/>
    </row>
    <row r="33" spans="1:38" ht="14.25" customHeight="1" x14ac:dyDescent="0.2">
      <c r="A33" s="458" t="s">
        <v>1093</v>
      </c>
      <c r="B33" s="431"/>
      <c r="C33" s="431"/>
      <c r="D33" s="431"/>
      <c r="E33" s="431"/>
      <c r="F33" s="431"/>
      <c r="G33" s="431"/>
      <c r="H33" s="431"/>
      <c r="I33" s="431"/>
      <c r="J33" s="431"/>
      <c r="K33" s="431"/>
      <c r="L33" s="431"/>
      <c r="M33" s="431"/>
      <c r="N33" s="431"/>
      <c r="O33" s="431"/>
      <c r="P33" s="431"/>
      <c r="Q33" s="431"/>
      <c r="R33" s="431"/>
      <c r="S33" s="431"/>
      <c r="T33" s="431"/>
      <c r="U33" s="431"/>
      <c r="V33" s="431"/>
      <c r="W33" s="431"/>
      <c r="X33" s="431"/>
      <c r="Y33" s="431"/>
      <c r="Z33" s="431"/>
      <c r="AA33" s="431"/>
      <c r="AB33" s="431"/>
      <c r="AC33" s="431"/>
      <c r="AD33" s="431"/>
      <c r="AE33" s="431"/>
      <c r="AF33" s="431"/>
      <c r="AG33" s="431"/>
      <c r="AH33" s="431"/>
      <c r="AI33" s="431"/>
      <c r="AJ33" s="431"/>
      <c r="AK33" s="431"/>
      <c r="AL33" s="432"/>
    </row>
    <row r="34" spans="1:38" ht="40.5" customHeight="1" x14ac:dyDescent="0.2">
      <c r="A34" s="427"/>
      <c r="B34" s="428"/>
      <c r="C34" s="428"/>
      <c r="D34" s="428"/>
      <c r="E34" s="428"/>
      <c r="F34" s="428"/>
      <c r="G34" s="428"/>
      <c r="H34" s="428"/>
      <c r="I34" s="428"/>
      <c r="J34" s="428"/>
      <c r="K34" s="428"/>
      <c r="L34" s="428"/>
      <c r="M34" s="428"/>
      <c r="N34" s="428"/>
      <c r="O34" s="428"/>
      <c r="P34" s="428"/>
      <c r="Q34" s="428"/>
      <c r="R34" s="428"/>
      <c r="S34" s="428"/>
      <c r="T34" s="428"/>
      <c r="U34" s="428"/>
      <c r="V34" s="428"/>
      <c r="W34" s="428"/>
      <c r="X34" s="428"/>
      <c r="Y34" s="428"/>
      <c r="Z34" s="428"/>
      <c r="AA34" s="428"/>
      <c r="AB34" s="428"/>
      <c r="AC34" s="428"/>
      <c r="AD34" s="428"/>
      <c r="AE34" s="428"/>
      <c r="AF34" s="428"/>
      <c r="AG34" s="428"/>
      <c r="AH34" s="428"/>
      <c r="AI34" s="428"/>
      <c r="AJ34" s="428"/>
      <c r="AK34" s="428"/>
      <c r="AL34" s="429"/>
    </row>
    <row r="35" spans="1:38" ht="14.25" customHeight="1" x14ac:dyDescent="0.2">
      <c r="A35" s="458" t="s">
        <v>1094</v>
      </c>
      <c r="B35" s="431"/>
      <c r="C35" s="431"/>
      <c r="D35" s="431"/>
      <c r="E35" s="431"/>
      <c r="F35" s="431"/>
      <c r="G35" s="431"/>
      <c r="H35" s="431"/>
      <c r="I35" s="431"/>
      <c r="J35" s="431"/>
      <c r="K35" s="431"/>
      <c r="L35" s="431"/>
      <c r="M35" s="431"/>
      <c r="N35" s="431"/>
      <c r="O35" s="431"/>
      <c r="P35" s="431"/>
      <c r="Q35" s="431"/>
      <c r="R35" s="431"/>
      <c r="S35" s="431"/>
      <c r="T35" s="431"/>
      <c r="U35" s="431"/>
      <c r="V35" s="431"/>
      <c r="W35" s="431"/>
      <c r="X35" s="431"/>
      <c r="Y35" s="431"/>
      <c r="Z35" s="431"/>
      <c r="AA35" s="431"/>
      <c r="AB35" s="431"/>
      <c r="AC35" s="431"/>
      <c r="AD35" s="431"/>
      <c r="AE35" s="431"/>
      <c r="AF35" s="431"/>
      <c r="AG35" s="431"/>
      <c r="AH35" s="431"/>
      <c r="AI35" s="431"/>
      <c r="AJ35" s="431"/>
      <c r="AK35" s="431"/>
      <c r="AL35" s="432"/>
    </row>
    <row r="36" spans="1:38" ht="48.75" customHeight="1" x14ac:dyDescent="0.2">
      <c r="A36" s="427"/>
      <c r="B36" s="428"/>
      <c r="C36" s="428"/>
      <c r="D36" s="428"/>
      <c r="E36" s="428"/>
      <c r="F36" s="428"/>
      <c r="G36" s="428"/>
      <c r="H36" s="428"/>
      <c r="I36" s="428"/>
      <c r="J36" s="428"/>
      <c r="K36" s="428"/>
      <c r="L36" s="428"/>
      <c r="M36" s="428"/>
      <c r="N36" s="428"/>
      <c r="O36" s="428"/>
      <c r="P36" s="428"/>
      <c r="Q36" s="428"/>
      <c r="R36" s="428"/>
      <c r="S36" s="428"/>
      <c r="T36" s="428"/>
      <c r="U36" s="428"/>
      <c r="V36" s="428"/>
      <c r="W36" s="428"/>
      <c r="X36" s="428"/>
      <c r="Y36" s="428"/>
      <c r="Z36" s="428"/>
      <c r="AA36" s="428"/>
      <c r="AB36" s="428"/>
      <c r="AC36" s="428"/>
      <c r="AD36" s="428"/>
      <c r="AE36" s="428"/>
      <c r="AF36" s="428"/>
      <c r="AG36" s="428"/>
      <c r="AH36" s="428"/>
      <c r="AI36" s="428"/>
      <c r="AJ36" s="428"/>
      <c r="AK36" s="428"/>
      <c r="AL36" s="429"/>
    </row>
    <row r="37" spans="1:38" ht="16.5" customHeight="1" x14ac:dyDescent="0.2">
      <c r="A37" s="430" t="s">
        <v>1235</v>
      </c>
      <c r="B37" s="431"/>
      <c r="C37" s="431"/>
      <c r="D37" s="431"/>
      <c r="E37" s="431"/>
      <c r="F37" s="431"/>
      <c r="G37" s="431"/>
      <c r="H37" s="431"/>
      <c r="I37" s="431"/>
      <c r="J37" s="431"/>
      <c r="K37" s="431"/>
      <c r="L37" s="431"/>
      <c r="M37" s="431"/>
      <c r="N37" s="431"/>
      <c r="O37" s="431"/>
      <c r="P37" s="431"/>
      <c r="Q37" s="431"/>
      <c r="R37" s="431"/>
      <c r="S37" s="431"/>
      <c r="T37" s="431"/>
      <c r="U37" s="431"/>
      <c r="V37" s="431"/>
      <c r="W37" s="431"/>
      <c r="X37" s="431"/>
      <c r="Y37" s="431"/>
      <c r="Z37" s="431"/>
      <c r="AA37" s="431"/>
      <c r="AB37" s="431"/>
      <c r="AC37" s="431"/>
      <c r="AD37" s="431"/>
      <c r="AE37" s="431"/>
      <c r="AF37" s="431"/>
      <c r="AG37" s="431"/>
      <c r="AH37" s="431"/>
      <c r="AI37" s="431"/>
      <c r="AJ37" s="431"/>
      <c r="AK37" s="431"/>
      <c r="AL37" s="432"/>
    </row>
    <row r="38" spans="1:38" ht="148.5" customHeight="1" x14ac:dyDescent="0.2">
      <c r="A38" s="412"/>
      <c r="B38" s="413"/>
      <c r="C38" s="413"/>
      <c r="D38" s="413"/>
      <c r="E38" s="413"/>
      <c r="F38" s="413"/>
      <c r="G38" s="413"/>
      <c r="H38" s="413"/>
      <c r="I38" s="413"/>
      <c r="J38" s="413"/>
      <c r="K38" s="413"/>
      <c r="L38" s="413"/>
      <c r="M38" s="413"/>
      <c r="N38" s="413"/>
      <c r="O38" s="413"/>
      <c r="P38" s="413"/>
      <c r="Q38" s="413"/>
      <c r="R38" s="413"/>
      <c r="S38" s="413"/>
      <c r="T38" s="413"/>
      <c r="U38" s="413"/>
      <c r="V38" s="413"/>
      <c r="W38" s="413"/>
      <c r="X38" s="413"/>
      <c r="Y38" s="413"/>
      <c r="Z38" s="413"/>
      <c r="AA38" s="413"/>
      <c r="AB38" s="413"/>
      <c r="AC38" s="413"/>
      <c r="AD38" s="413"/>
      <c r="AE38" s="413"/>
      <c r="AF38" s="413"/>
      <c r="AG38" s="413"/>
      <c r="AH38" s="413"/>
      <c r="AI38" s="413"/>
      <c r="AJ38" s="413"/>
      <c r="AK38" s="413"/>
      <c r="AL38" s="414"/>
    </row>
    <row r="39" spans="1:38" ht="114.75" customHeight="1" x14ac:dyDescent="0.2">
      <c r="A39" s="415"/>
      <c r="B39" s="416"/>
      <c r="C39" s="416"/>
      <c r="D39" s="416"/>
      <c r="E39" s="416"/>
      <c r="F39" s="416"/>
      <c r="G39" s="416"/>
      <c r="H39" s="416"/>
      <c r="I39" s="416"/>
      <c r="J39" s="416"/>
      <c r="K39" s="416"/>
      <c r="L39" s="416"/>
      <c r="M39" s="416"/>
      <c r="N39" s="416"/>
      <c r="O39" s="416"/>
      <c r="P39" s="416"/>
      <c r="Q39" s="416"/>
      <c r="R39" s="416"/>
      <c r="S39" s="416"/>
      <c r="T39" s="416"/>
      <c r="U39" s="416"/>
      <c r="V39" s="416"/>
      <c r="W39" s="416"/>
      <c r="X39" s="416"/>
      <c r="Y39" s="416"/>
      <c r="Z39" s="416"/>
      <c r="AA39" s="416"/>
      <c r="AB39" s="416"/>
      <c r="AC39" s="416"/>
      <c r="AD39" s="416"/>
      <c r="AE39" s="416"/>
      <c r="AF39" s="416"/>
      <c r="AG39" s="416"/>
      <c r="AH39" s="416"/>
      <c r="AI39" s="416"/>
      <c r="AJ39" s="416"/>
      <c r="AK39" s="416"/>
      <c r="AL39" s="417"/>
    </row>
    <row r="40" spans="1:38" ht="112.5" customHeight="1" x14ac:dyDescent="0.2">
      <c r="A40" s="418"/>
      <c r="B40" s="419"/>
      <c r="C40" s="419"/>
      <c r="D40" s="419"/>
      <c r="E40" s="419"/>
      <c r="F40" s="419"/>
      <c r="G40" s="419"/>
      <c r="H40" s="419"/>
      <c r="I40" s="419"/>
      <c r="J40" s="419"/>
      <c r="K40" s="419"/>
      <c r="L40" s="419"/>
      <c r="M40" s="419"/>
      <c r="N40" s="419"/>
      <c r="O40" s="419"/>
      <c r="P40" s="419"/>
      <c r="Q40" s="419"/>
      <c r="R40" s="419"/>
      <c r="S40" s="419"/>
      <c r="T40" s="419"/>
      <c r="U40" s="419"/>
      <c r="V40" s="419"/>
      <c r="W40" s="419"/>
      <c r="X40" s="419"/>
      <c r="Y40" s="419"/>
      <c r="Z40" s="419"/>
      <c r="AA40" s="419"/>
      <c r="AB40" s="419"/>
      <c r="AC40" s="419"/>
      <c r="AD40" s="419"/>
      <c r="AE40" s="419"/>
      <c r="AF40" s="419"/>
      <c r="AG40" s="419"/>
      <c r="AH40" s="419"/>
      <c r="AI40" s="419"/>
      <c r="AJ40" s="419"/>
      <c r="AK40" s="419"/>
      <c r="AL40" s="420"/>
    </row>
    <row r="41" spans="1:38" s="13" customFormat="1" ht="10.5" customHeight="1" x14ac:dyDescent="0.2">
      <c r="A41" s="421" t="s">
        <v>1244</v>
      </c>
      <c r="B41" s="422"/>
      <c r="C41" s="422"/>
      <c r="D41" s="422"/>
      <c r="E41" s="422"/>
      <c r="F41" s="422"/>
      <c r="G41" s="422"/>
      <c r="H41" s="422"/>
      <c r="I41" s="422"/>
      <c r="J41" s="422"/>
      <c r="K41" s="422"/>
      <c r="L41" s="422"/>
      <c r="M41" s="422"/>
      <c r="N41" s="422"/>
      <c r="O41" s="422"/>
      <c r="P41" s="422"/>
      <c r="Q41" s="422"/>
      <c r="R41" s="422"/>
      <c r="S41" s="422"/>
      <c r="T41" s="422"/>
      <c r="U41" s="422"/>
      <c r="V41" s="422"/>
      <c r="W41" s="422"/>
      <c r="X41" s="422"/>
      <c r="Y41" s="422"/>
      <c r="Z41" s="422"/>
      <c r="AA41" s="422"/>
      <c r="AB41" s="422"/>
      <c r="AC41" s="422"/>
      <c r="AD41" s="422"/>
      <c r="AE41" s="422"/>
      <c r="AF41" s="422"/>
      <c r="AG41" s="422"/>
      <c r="AH41" s="422"/>
      <c r="AI41" s="422"/>
      <c r="AJ41" s="422"/>
      <c r="AK41" s="422"/>
      <c r="AL41" s="423"/>
    </row>
    <row r="42" spans="1:38" ht="29.25" customHeight="1" x14ac:dyDescent="0.2">
      <c r="A42" s="424"/>
      <c r="B42" s="425"/>
      <c r="C42" s="425"/>
      <c r="D42" s="425"/>
      <c r="E42" s="42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c r="AL42" s="426"/>
    </row>
    <row r="43" spans="1:38" ht="10.5" customHeight="1" x14ac:dyDescent="0.2">
      <c r="A43" s="485"/>
      <c r="B43" s="486"/>
      <c r="C43" s="486"/>
      <c r="D43" s="486"/>
      <c r="E43" s="486"/>
      <c r="F43" s="486"/>
      <c r="G43" s="486"/>
      <c r="H43" s="486"/>
      <c r="I43" s="486"/>
      <c r="J43" s="486"/>
      <c r="K43" s="486"/>
      <c r="L43" s="486"/>
      <c r="M43" s="486"/>
      <c r="N43" s="486"/>
      <c r="O43" s="486"/>
      <c r="P43" s="486"/>
      <c r="Q43" s="486"/>
      <c r="R43" s="486"/>
      <c r="S43" s="486"/>
      <c r="T43" s="486"/>
      <c r="U43" s="486"/>
      <c r="V43" s="486"/>
      <c r="W43" s="486"/>
      <c r="X43" s="486"/>
      <c r="Y43" s="486"/>
      <c r="Z43" s="486"/>
      <c r="AA43" s="486"/>
      <c r="AB43" s="486"/>
      <c r="AC43" s="486"/>
      <c r="AD43" s="486"/>
      <c r="AE43" s="486"/>
      <c r="AF43" s="486"/>
      <c r="AG43" s="486"/>
      <c r="AH43" s="486"/>
      <c r="AI43" s="486"/>
      <c r="AJ43" s="486"/>
      <c r="AK43" s="486"/>
      <c r="AL43" s="487"/>
    </row>
    <row r="44" spans="1:38" ht="10.5" customHeight="1" x14ac:dyDescent="0.2">
      <c r="A44" s="485"/>
      <c r="B44" s="486"/>
      <c r="C44" s="486"/>
      <c r="D44" s="486"/>
      <c r="E44" s="486"/>
      <c r="F44" s="486"/>
      <c r="G44" s="486"/>
      <c r="H44" s="486"/>
      <c r="I44" s="486"/>
      <c r="J44" s="486"/>
      <c r="K44" s="486"/>
      <c r="L44" s="486"/>
      <c r="M44" s="486"/>
      <c r="N44" s="486"/>
      <c r="O44" s="486"/>
      <c r="P44" s="486"/>
      <c r="Q44" s="486"/>
      <c r="R44" s="486"/>
      <c r="S44" s="486"/>
      <c r="T44" s="486"/>
      <c r="U44" s="486"/>
      <c r="V44" s="486"/>
      <c r="W44" s="486"/>
      <c r="X44" s="486"/>
      <c r="Y44" s="486"/>
      <c r="Z44" s="486"/>
      <c r="AA44" s="486"/>
      <c r="AB44" s="486"/>
      <c r="AC44" s="486"/>
      <c r="AD44" s="486"/>
      <c r="AE44" s="486"/>
      <c r="AF44" s="486"/>
      <c r="AG44" s="486"/>
      <c r="AH44" s="486"/>
      <c r="AI44" s="486"/>
      <c r="AJ44" s="486"/>
      <c r="AK44" s="486"/>
      <c r="AL44" s="487"/>
    </row>
    <row r="45" spans="1:38" ht="10.5" customHeight="1" x14ac:dyDescent="0.2">
      <c r="A45" s="485"/>
      <c r="B45" s="486"/>
      <c r="C45" s="486"/>
      <c r="D45" s="486"/>
      <c r="E45" s="486"/>
      <c r="F45" s="486"/>
      <c r="G45" s="486"/>
      <c r="H45" s="486"/>
      <c r="I45" s="486"/>
      <c r="J45" s="486"/>
      <c r="K45" s="486"/>
      <c r="L45" s="486"/>
      <c r="M45" s="486"/>
      <c r="N45" s="486"/>
      <c r="O45" s="486"/>
      <c r="P45" s="486"/>
      <c r="Q45" s="486"/>
      <c r="R45" s="486"/>
      <c r="S45" s="486"/>
      <c r="T45" s="486"/>
      <c r="U45" s="486"/>
      <c r="V45" s="486"/>
      <c r="W45" s="486"/>
      <c r="X45" s="486"/>
      <c r="Y45" s="486"/>
      <c r="Z45" s="486"/>
      <c r="AA45" s="486"/>
      <c r="AB45" s="486"/>
      <c r="AC45" s="486"/>
      <c r="AD45" s="486"/>
      <c r="AE45" s="486"/>
      <c r="AF45" s="486"/>
      <c r="AG45" s="486"/>
      <c r="AH45" s="486"/>
      <c r="AI45" s="486"/>
      <c r="AJ45" s="486"/>
      <c r="AK45" s="486"/>
      <c r="AL45" s="487"/>
    </row>
    <row r="46" spans="1:38" ht="10.5" customHeight="1" x14ac:dyDescent="0.2">
      <c r="A46" s="485"/>
      <c r="B46" s="486"/>
      <c r="C46" s="486"/>
      <c r="D46" s="486"/>
      <c r="E46" s="486"/>
      <c r="F46" s="486"/>
      <c r="G46" s="486"/>
      <c r="H46" s="486"/>
      <c r="I46" s="486"/>
      <c r="J46" s="486"/>
      <c r="K46" s="486"/>
      <c r="L46" s="486"/>
      <c r="M46" s="486"/>
      <c r="N46" s="486"/>
      <c r="O46" s="486"/>
      <c r="P46" s="486"/>
      <c r="Q46" s="486"/>
      <c r="R46" s="486"/>
      <c r="S46" s="486"/>
      <c r="T46" s="486"/>
      <c r="U46" s="486"/>
      <c r="V46" s="486"/>
      <c r="W46" s="486"/>
      <c r="X46" s="486"/>
      <c r="Y46" s="486"/>
      <c r="Z46" s="486"/>
      <c r="AA46" s="486"/>
      <c r="AB46" s="486"/>
      <c r="AC46" s="486"/>
      <c r="AD46" s="486"/>
      <c r="AE46" s="486"/>
      <c r="AF46" s="486"/>
      <c r="AG46" s="486"/>
      <c r="AH46" s="486"/>
      <c r="AI46" s="486"/>
      <c r="AJ46" s="486"/>
      <c r="AK46" s="486"/>
      <c r="AL46" s="487"/>
    </row>
    <row r="47" spans="1:38" ht="10.5" customHeight="1" x14ac:dyDescent="0.2">
      <c r="A47" s="485"/>
      <c r="B47" s="486"/>
      <c r="C47" s="486"/>
      <c r="D47" s="486"/>
      <c r="E47" s="486"/>
      <c r="F47" s="486"/>
      <c r="G47" s="486"/>
      <c r="H47" s="486"/>
      <c r="I47" s="486"/>
      <c r="J47" s="486"/>
      <c r="K47" s="486"/>
      <c r="L47" s="486"/>
      <c r="M47" s="486"/>
      <c r="N47" s="486"/>
      <c r="O47" s="486"/>
      <c r="P47" s="486"/>
      <c r="Q47" s="486"/>
      <c r="R47" s="486"/>
      <c r="S47" s="486"/>
      <c r="T47" s="486"/>
      <c r="U47" s="486"/>
      <c r="V47" s="486"/>
      <c r="W47" s="486"/>
      <c r="X47" s="486"/>
      <c r="Y47" s="486"/>
      <c r="Z47" s="486"/>
      <c r="AA47" s="486"/>
      <c r="AB47" s="486"/>
      <c r="AC47" s="486"/>
      <c r="AD47" s="486"/>
      <c r="AE47" s="486"/>
      <c r="AF47" s="486"/>
      <c r="AG47" s="486"/>
      <c r="AH47" s="486"/>
      <c r="AI47" s="486"/>
      <c r="AJ47" s="486"/>
      <c r="AK47" s="486"/>
      <c r="AL47" s="487"/>
    </row>
    <row r="48" spans="1:38" ht="10.5" customHeight="1" x14ac:dyDescent="0.2">
      <c r="A48" s="485"/>
      <c r="B48" s="486"/>
      <c r="C48" s="486"/>
      <c r="D48" s="486"/>
      <c r="E48" s="486"/>
      <c r="F48" s="486"/>
      <c r="G48" s="486"/>
      <c r="H48" s="486"/>
      <c r="I48" s="486"/>
      <c r="J48" s="486"/>
      <c r="K48" s="486"/>
      <c r="L48" s="486"/>
      <c r="M48" s="486"/>
      <c r="N48" s="486"/>
      <c r="O48" s="486"/>
      <c r="P48" s="486"/>
      <c r="Q48" s="486"/>
      <c r="R48" s="486"/>
      <c r="S48" s="486"/>
      <c r="T48" s="486"/>
      <c r="U48" s="486"/>
      <c r="V48" s="486"/>
      <c r="W48" s="486"/>
      <c r="X48" s="486"/>
      <c r="Y48" s="486"/>
      <c r="Z48" s="486"/>
      <c r="AA48" s="486"/>
      <c r="AB48" s="486"/>
      <c r="AC48" s="486"/>
      <c r="AD48" s="486"/>
      <c r="AE48" s="486"/>
      <c r="AF48" s="486"/>
      <c r="AG48" s="486"/>
      <c r="AH48" s="486"/>
      <c r="AI48" s="486"/>
      <c r="AJ48" s="486"/>
      <c r="AK48" s="486"/>
      <c r="AL48" s="487"/>
    </row>
    <row r="49" spans="1:38" ht="33" customHeight="1" x14ac:dyDescent="0.2">
      <c r="A49" s="488"/>
      <c r="B49" s="489"/>
      <c r="C49" s="489"/>
      <c r="D49" s="489"/>
      <c r="E49" s="489"/>
      <c r="F49" s="489"/>
      <c r="G49" s="489"/>
      <c r="H49" s="489"/>
      <c r="I49" s="489"/>
      <c r="J49" s="489"/>
      <c r="K49" s="489"/>
      <c r="L49" s="489"/>
      <c r="M49" s="489"/>
      <c r="N49" s="489"/>
      <c r="O49" s="489"/>
      <c r="P49" s="489"/>
      <c r="Q49" s="489"/>
      <c r="R49" s="489"/>
      <c r="S49" s="489"/>
      <c r="T49" s="489"/>
      <c r="U49" s="489"/>
      <c r="V49" s="489"/>
      <c r="W49" s="489"/>
      <c r="X49" s="489"/>
      <c r="Y49" s="489"/>
      <c r="Z49" s="489"/>
      <c r="AA49" s="489"/>
      <c r="AB49" s="489"/>
      <c r="AC49" s="489"/>
      <c r="AD49" s="489"/>
      <c r="AE49" s="489"/>
      <c r="AF49" s="489"/>
      <c r="AG49" s="489"/>
      <c r="AH49" s="489"/>
      <c r="AI49" s="489"/>
      <c r="AJ49" s="489"/>
      <c r="AK49" s="489"/>
      <c r="AL49" s="490"/>
    </row>
    <row r="237" spans="1:1" ht="10.5" customHeight="1" x14ac:dyDescent="0.2">
      <c r="A237" s="78" t="s">
        <v>838</v>
      </c>
    </row>
    <row r="238" spans="1:1" ht="10.5" customHeight="1" x14ac:dyDescent="0.2">
      <c r="A238" s="78" t="s">
        <v>839</v>
      </c>
    </row>
    <row r="239" spans="1:1" ht="10.5" customHeight="1" x14ac:dyDescent="0.2">
      <c r="A239" s="78" t="s">
        <v>1002</v>
      </c>
    </row>
    <row r="240" spans="1:1" ht="10.5" customHeight="1" x14ac:dyDescent="0.2">
      <c r="A240" s="78" t="s">
        <v>1003</v>
      </c>
    </row>
    <row r="241" spans="1:11" ht="14.25" customHeight="1" x14ac:dyDescent="0.2"/>
    <row r="242" spans="1:11" ht="14.25" customHeight="1" x14ac:dyDescent="0.2">
      <c r="A242" s="10">
        <v>1982</v>
      </c>
      <c r="B242" s="79">
        <v>1</v>
      </c>
      <c r="D242" s="1" t="s">
        <v>518</v>
      </c>
      <c r="G242" s="1" t="s">
        <v>518</v>
      </c>
      <c r="K242" s="1" t="s">
        <v>518</v>
      </c>
    </row>
    <row r="243" spans="1:11" ht="15.75" customHeight="1" x14ac:dyDescent="0.2">
      <c r="A243" s="10">
        <v>1983</v>
      </c>
      <c r="B243" s="79">
        <v>2</v>
      </c>
      <c r="D243" s="1" t="s">
        <v>519</v>
      </c>
      <c r="G243" s="1" t="s">
        <v>519</v>
      </c>
      <c r="K243" s="1" t="s">
        <v>519</v>
      </c>
    </row>
    <row r="244" spans="1:11" ht="10.5" customHeight="1" x14ac:dyDescent="0.2">
      <c r="A244" s="10">
        <v>1984</v>
      </c>
      <c r="B244" s="79">
        <v>3</v>
      </c>
      <c r="D244" s="1" t="s">
        <v>520</v>
      </c>
      <c r="G244" s="1" t="s">
        <v>520</v>
      </c>
      <c r="K244" s="1" t="s">
        <v>520</v>
      </c>
    </row>
    <row r="245" spans="1:11" ht="10.5" customHeight="1" x14ac:dyDescent="0.2">
      <c r="A245" s="10">
        <v>1985</v>
      </c>
      <c r="B245" s="79">
        <v>4</v>
      </c>
      <c r="D245" s="1" t="s">
        <v>521</v>
      </c>
      <c r="G245" s="1" t="s">
        <v>521</v>
      </c>
      <c r="K245" s="1" t="s">
        <v>521</v>
      </c>
    </row>
    <row r="246" spans="1:11" ht="10.5" customHeight="1" x14ac:dyDescent="0.2">
      <c r="A246" s="10">
        <v>1986</v>
      </c>
      <c r="B246" s="79">
        <v>5</v>
      </c>
      <c r="D246" s="1" t="s">
        <v>522</v>
      </c>
      <c r="G246" s="1" t="s">
        <v>522</v>
      </c>
      <c r="K246" s="1" t="s">
        <v>522</v>
      </c>
    </row>
    <row r="247" spans="1:11" ht="10.5" customHeight="1" x14ac:dyDescent="0.2">
      <c r="A247" s="10">
        <v>1987</v>
      </c>
      <c r="B247" s="79">
        <v>6</v>
      </c>
      <c r="D247" s="1" t="s">
        <v>523</v>
      </c>
      <c r="G247" s="1" t="s">
        <v>523</v>
      </c>
      <c r="K247" s="1" t="s">
        <v>523</v>
      </c>
    </row>
    <row r="248" spans="1:11" ht="10.5" customHeight="1" x14ac:dyDescent="0.2">
      <c r="A248" s="10">
        <v>1988</v>
      </c>
      <c r="B248" s="79">
        <v>7</v>
      </c>
      <c r="D248" s="1" t="s">
        <v>524</v>
      </c>
      <c r="G248" s="1" t="s">
        <v>524</v>
      </c>
      <c r="K248" s="1" t="s">
        <v>524</v>
      </c>
    </row>
    <row r="249" spans="1:11" ht="10.5" customHeight="1" x14ac:dyDescent="0.2">
      <c r="A249" s="10">
        <v>1989</v>
      </c>
      <c r="B249" s="79">
        <v>8</v>
      </c>
      <c r="D249" s="1" t="s">
        <v>525</v>
      </c>
      <c r="G249" s="1" t="s">
        <v>525</v>
      </c>
      <c r="K249" s="1" t="s">
        <v>525</v>
      </c>
    </row>
    <row r="250" spans="1:11" ht="10.5" customHeight="1" x14ac:dyDescent="0.2">
      <c r="A250" s="10">
        <v>1990</v>
      </c>
      <c r="B250" s="79">
        <v>9</v>
      </c>
      <c r="D250" s="1" t="s">
        <v>526</v>
      </c>
      <c r="G250" s="1" t="s">
        <v>526</v>
      </c>
      <c r="K250" s="1" t="s">
        <v>526</v>
      </c>
    </row>
    <row r="251" spans="1:11" ht="10.5" customHeight="1" x14ac:dyDescent="0.2">
      <c r="A251" s="10">
        <v>1991</v>
      </c>
      <c r="B251" s="79">
        <v>10</v>
      </c>
      <c r="D251" s="1" t="s">
        <v>527</v>
      </c>
      <c r="G251" s="1" t="s">
        <v>527</v>
      </c>
      <c r="K251" s="1" t="s">
        <v>527</v>
      </c>
    </row>
    <row r="252" spans="1:11" ht="10.5" customHeight="1" x14ac:dyDescent="0.2">
      <c r="A252" s="10">
        <v>1992</v>
      </c>
      <c r="B252" s="79">
        <v>11</v>
      </c>
      <c r="D252" s="1" t="s">
        <v>528</v>
      </c>
      <c r="G252" s="1" t="s">
        <v>528</v>
      </c>
      <c r="K252" s="1" t="s">
        <v>528</v>
      </c>
    </row>
    <row r="253" spans="1:11" ht="10.5" customHeight="1" x14ac:dyDescent="0.2">
      <c r="A253" s="10">
        <v>1993</v>
      </c>
      <c r="B253" s="79">
        <v>12</v>
      </c>
      <c r="D253" s="1" t="s">
        <v>529</v>
      </c>
      <c r="G253" s="1" t="s">
        <v>529</v>
      </c>
      <c r="K253" s="1" t="s">
        <v>529</v>
      </c>
    </row>
    <row r="254" spans="1:11" ht="10.5" customHeight="1" x14ac:dyDescent="0.2">
      <c r="A254" s="10">
        <v>1994</v>
      </c>
    </row>
    <row r="255" spans="1:11" ht="10.5" customHeight="1" x14ac:dyDescent="0.2">
      <c r="A255" s="10">
        <v>1995</v>
      </c>
    </row>
    <row r="256" spans="1:11" ht="10.5" customHeight="1" x14ac:dyDescent="0.2">
      <c r="A256" s="10">
        <v>1996</v>
      </c>
    </row>
    <row r="257" spans="1:1" ht="10.5" customHeight="1" x14ac:dyDescent="0.2">
      <c r="A257" s="10">
        <v>1997</v>
      </c>
    </row>
    <row r="258" spans="1:1" ht="10.5" customHeight="1" x14ac:dyDescent="0.2">
      <c r="A258" s="10">
        <v>1998</v>
      </c>
    </row>
    <row r="259" spans="1:1" ht="10.5" customHeight="1" x14ac:dyDescent="0.2">
      <c r="A259" s="10">
        <v>1999</v>
      </c>
    </row>
    <row r="260" spans="1:1" ht="10.5" customHeight="1" x14ac:dyDescent="0.2">
      <c r="A260" s="10">
        <v>2000</v>
      </c>
    </row>
    <row r="261" spans="1:1" ht="10.5" customHeight="1" x14ac:dyDescent="0.2">
      <c r="A261" s="10">
        <v>2001</v>
      </c>
    </row>
    <row r="262" spans="1:1" ht="10.5" customHeight="1" x14ac:dyDescent="0.2">
      <c r="A262" s="10">
        <v>2002</v>
      </c>
    </row>
    <row r="263" spans="1:1" ht="10.5" customHeight="1" x14ac:dyDescent="0.2">
      <c r="A263" s="10">
        <v>2003</v>
      </c>
    </row>
    <row r="264" spans="1:1" ht="10.5" customHeight="1" x14ac:dyDescent="0.2">
      <c r="A264" s="10">
        <v>2004</v>
      </c>
    </row>
    <row r="265" spans="1:1" ht="10.5" customHeight="1" x14ac:dyDescent="0.2">
      <c r="A265" s="10">
        <v>2005</v>
      </c>
    </row>
    <row r="266" spans="1:1" ht="10.5" customHeight="1" x14ac:dyDescent="0.2">
      <c r="A266" s="10">
        <v>2006</v>
      </c>
    </row>
    <row r="267" spans="1:1" ht="10.5" customHeight="1" x14ac:dyDescent="0.2">
      <c r="A267" s="10">
        <v>2007</v>
      </c>
    </row>
    <row r="268" spans="1:1" ht="10.5" customHeight="1" x14ac:dyDescent="0.2">
      <c r="A268" s="10">
        <v>2008</v>
      </c>
    </row>
    <row r="269" spans="1:1" ht="10.5" customHeight="1" x14ac:dyDescent="0.2">
      <c r="A269" s="10">
        <v>2009</v>
      </c>
    </row>
    <row r="270" spans="1:1" ht="10.5" customHeight="1" x14ac:dyDescent="0.2">
      <c r="A270" s="10">
        <v>2010</v>
      </c>
    </row>
    <row r="271" spans="1:1" ht="10.5" customHeight="1" x14ac:dyDescent="0.2">
      <c r="A271" s="10">
        <v>2011</v>
      </c>
    </row>
    <row r="272" spans="1:1" ht="10.5" customHeight="1" x14ac:dyDescent="0.2">
      <c r="A272" s="10">
        <v>2012</v>
      </c>
    </row>
    <row r="273" spans="1:1" ht="10.5" customHeight="1" x14ac:dyDescent="0.2">
      <c r="A273" s="10">
        <v>2013</v>
      </c>
    </row>
    <row r="274" spans="1:1" ht="10.5" customHeight="1" x14ac:dyDescent="0.2">
      <c r="A274" s="10">
        <v>2014</v>
      </c>
    </row>
    <row r="275" spans="1:1" ht="10.5" customHeight="1" x14ac:dyDescent="0.2">
      <c r="A275" s="10">
        <v>2015</v>
      </c>
    </row>
    <row r="276" spans="1:1" ht="10.5" customHeight="1" x14ac:dyDescent="0.2">
      <c r="A276" s="10">
        <v>2016</v>
      </c>
    </row>
    <row r="277" spans="1:1" ht="10.5" customHeight="1" x14ac:dyDescent="0.2">
      <c r="A277" s="10">
        <v>2017</v>
      </c>
    </row>
    <row r="278" spans="1:1" ht="10.5" customHeight="1" x14ac:dyDescent="0.2">
      <c r="A278" s="10">
        <v>2018</v>
      </c>
    </row>
    <row r="279" spans="1:1" ht="10.5" customHeight="1" x14ac:dyDescent="0.2">
      <c r="A279" s="10">
        <v>2019</v>
      </c>
    </row>
    <row r="280" spans="1:1" ht="10.5" customHeight="1" x14ac:dyDescent="0.2">
      <c r="A280" s="10">
        <v>2020</v>
      </c>
    </row>
    <row r="281" spans="1:1" ht="10.5" customHeight="1" x14ac:dyDescent="0.2">
      <c r="A281" s="10">
        <v>2021</v>
      </c>
    </row>
    <row r="282" spans="1:1" ht="10.5" customHeight="1" x14ac:dyDescent="0.2">
      <c r="A282" s="10">
        <v>2022</v>
      </c>
    </row>
    <row r="283" spans="1:1" ht="10.5" customHeight="1" x14ac:dyDescent="0.2">
      <c r="A283" s="176">
        <v>2023</v>
      </c>
    </row>
    <row r="284" spans="1:1" ht="10.5" customHeight="1" x14ac:dyDescent="0.2">
      <c r="A284" s="176">
        <v>2024</v>
      </c>
    </row>
    <row r="285" spans="1:1" ht="10.5" customHeight="1" x14ac:dyDescent="0.2">
      <c r="A285" s="176">
        <v>2025</v>
      </c>
    </row>
    <row r="286" spans="1:1" ht="10.5" customHeight="1" x14ac:dyDescent="0.2">
      <c r="A286" s="176">
        <v>2026</v>
      </c>
    </row>
  </sheetData>
  <sheetProtection algorithmName="SHA-512" hashValue="G+lUOkbdz/bWnclPbR9v1FVQJ0Tx61WCXml8tuMzjFcrdd4l0QSLfEhmpPR5neJo4B351TG46Ob3ax2QttyP1w==" saltValue="lTgiRFCV1u/Wdr51n57IUQ==" spinCount="100000" sheet="1" formatCells="0"/>
  <mergeCells count="85">
    <mergeCell ref="A43:AL49"/>
    <mergeCell ref="F3:Q3"/>
    <mergeCell ref="Z3:AI3"/>
    <mergeCell ref="AJ3:AL3"/>
    <mergeCell ref="F5:AL5"/>
    <mergeCell ref="A7:C7"/>
    <mergeCell ref="D7:N7"/>
    <mergeCell ref="O7:AA7"/>
    <mergeCell ref="AB7:AL7"/>
    <mergeCell ref="A8:C8"/>
    <mergeCell ref="D8:N8"/>
    <mergeCell ref="O8:AA8"/>
    <mergeCell ref="AB8:AL8"/>
    <mergeCell ref="A9:AL9"/>
    <mergeCell ref="W10:Z10"/>
    <mergeCell ref="AA10:AE10"/>
    <mergeCell ref="AF10:AL10"/>
    <mergeCell ref="A11:C11"/>
    <mergeCell ref="D11:F11"/>
    <mergeCell ref="G11:J11"/>
    <mergeCell ref="K11:P11"/>
    <mergeCell ref="Q11:V11"/>
    <mergeCell ref="W11:Z11"/>
    <mergeCell ref="AA11:AE11"/>
    <mergeCell ref="A10:C10"/>
    <mergeCell ref="D10:F10"/>
    <mergeCell ref="G10:J10"/>
    <mergeCell ref="K10:P10"/>
    <mergeCell ref="Q10:V10"/>
    <mergeCell ref="AF11:AL11"/>
    <mergeCell ref="AA12:AE14"/>
    <mergeCell ref="AF12:AL14"/>
    <mergeCell ref="A13:C13"/>
    <mergeCell ref="D15:F17"/>
    <mergeCell ref="G15:J17"/>
    <mergeCell ref="K15:P17"/>
    <mergeCell ref="Q15:V17"/>
    <mergeCell ref="AA15:AE17"/>
    <mergeCell ref="AF15:AL17"/>
    <mergeCell ref="A16:C16"/>
    <mergeCell ref="D12:F14"/>
    <mergeCell ref="G12:J14"/>
    <mergeCell ref="K12:P14"/>
    <mergeCell ref="Q12:V14"/>
    <mergeCell ref="W12:Z14"/>
    <mergeCell ref="AA18:AE20"/>
    <mergeCell ref="AF18:AL20"/>
    <mergeCell ref="W15:Z17"/>
    <mergeCell ref="A19:C19"/>
    <mergeCell ref="D21:F23"/>
    <mergeCell ref="G21:J23"/>
    <mergeCell ref="K21:P23"/>
    <mergeCell ref="Q21:V23"/>
    <mergeCell ref="AA21:AE23"/>
    <mergeCell ref="AF21:AL23"/>
    <mergeCell ref="A22:C22"/>
    <mergeCell ref="D18:F20"/>
    <mergeCell ref="G18:J20"/>
    <mergeCell ref="K18:P20"/>
    <mergeCell ref="Q18:V20"/>
    <mergeCell ref="W18:Z20"/>
    <mergeCell ref="W21:Z23"/>
    <mergeCell ref="Q24:V26"/>
    <mergeCell ref="W24:Z26"/>
    <mergeCell ref="A25:C25"/>
    <mergeCell ref="A28:AL28"/>
    <mergeCell ref="D24:F26"/>
    <mergeCell ref="G24:J26"/>
    <mergeCell ref="K24:P26"/>
    <mergeCell ref="A38:AL40"/>
    <mergeCell ref="A41:AL42"/>
    <mergeCell ref="A36:AL36"/>
    <mergeCell ref="A37:AL37"/>
    <mergeCell ref="AA24:AE26"/>
    <mergeCell ref="AF24:AL26"/>
    <mergeCell ref="A30:F30"/>
    <mergeCell ref="G30:K31"/>
    <mergeCell ref="L30:Q30"/>
    <mergeCell ref="R30:V31"/>
    <mergeCell ref="AG30:AL31"/>
    <mergeCell ref="A31:F31"/>
    <mergeCell ref="L31:Q31"/>
    <mergeCell ref="A33:AL33"/>
    <mergeCell ref="A34:AL34"/>
    <mergeCell ref="A35:AL35"/>
  </mergeCells>
  <phoneticPr fontId="2"/>
  <conditionalFormatting sqref="A12">
    <cfRule type="containsBlanks" dxfId="59" priority="51">
      <formula>LEN(TRIM(A12))=0</formula>
    </cfRule>
  </conditionalFormatting>
  <conditionalFormatting sqref="A14:A15">
    <cfRule type="containsBlanks" dxfId="58" priority="45">
      <formula>LEN(TRIM(A14))=0</formula>
    </cfRule>
  </conditionalFormatting>
  <conditionalFormatting sqref="A17:A18">
    <cfRule type="containsBlanks" dxfId="57" priority="40">
      <formula>LEN(TRIM(A17))=0</formula>
    </cfRule>
  </conditionalFormatting>
  <conditionalFormatting sqref="A20:A21">
    <cfRule type="containsBlanks" dxfId="56" priority="35">
      <formula>LEN(TRIM(A20))=0</formula>
    </cfRule>
  </conditionalFormatting>
  <conditionalFormatting sqref="A23:A24">
    <cfRule type="containsBlanks" dxfId="55" priority="30">
      <formula>LEN(TRIM(A23))=0</formula>
    </cfRule>
  </conditionalFormatting>
  <conditionalFormatting sqref="A26">
    <cfRule type="containsBlanks" dxfId="54" priority="28">
      <formula>LEN(TRIM(A26))=0</formula>
    </cfRule>
  </conditionalFormatting>
  <conditionalFormatting sqref="A34:AL34">
    <cfRule type="containsBlanks" dxfId="53" priority="4">
      <formula>LEN(TRIM(A34))=0</formula>
    </cfRule>
  </conditionalFormatting>
  <conditionalFormatting sqref="A36:AL36">
    <cfRule type="containsBlanks" dxfId="52" priority="3">
      <formula>LEN(TRIM(A36))=0</formula>
    </cfRule>
  </conditionalFormatting>
  <conditionalFormatting sqref="A38:AL40">
    <cfRule type="containsBlanks" dxfId="51" priority="2">
      <formula>LEN(TRIM(A38))=0</formula>
    </cfRule>
  </conditionalFormatting>
  <conditionalFormatting sqref="A43:AL49">
    <cfRule type="containsBlanks" dxfId="50" priority="1">
      <formula>LEN(TRIM(A43))=0</formula>
    </cfRule>
  </conditionalFormatting>
  <conditionalFormatting sqref="C12">
    <cfRule type="containsBlanks" dxfId="49" priority="50">
      <formula>LEN(TRIM(C12))=0</formula>
    </cfRule>
  </conditionalFormatting>
  <conditionalFormatting sqref="C14:C15">
    <cfRule type="containsBlanks" dxfId="48" priority="44">
      <formula>LEN(TRIM(C14))=0</formula>
    </cfRule>
  </conditionalFormatting>
  <conditionalFormatting sqref="C17:C18">
    <cfRule type="containsBlanks" dxfId="47" priority="39">
      <formula>LEN(TRIM(C17))=0</formula>
    </cfRule>
  </conditionalFormatting>
  <conditionalFormatting sqref="C20:C21">
    <cfRule type="containsBlanks" dxfId="46" priority="34">
      <formula>LEN(TRIM(C20))=0</formula>
    </cfRule>
  </conditionalFormatting>
  <conditionalFormatting sqref="C23:C24">
    <cfRule type="containsBlanks" dxfId="45" priority="29">
      <formula>LEN(TRIM(C23))=0</formula>
    </cfRule>
  </conditionalFormatting>
  <conditionalFormatting sqref="C26">
    <cfRule type="containsBlanks" dxfId="44" priority="27">
      <formula>LEN(TRIM(C26))=0</formula>
    </cfRule>
  </conditionalFormatting>
  <conditionalFormatting sqref="G12:J14">
    <cfRule type="expression" dxfId="43" priority="24">
      <formula>$D$12&lt;&gt;"他国 Other Country"</formula>
    </cfRule>
  </conditionalFormatting>
  <conditionalFormatting sqref="G12:J17">
    <cfRule type="containsBlanks" dxfId="42" priority="25">
      <formula>LEN(TRIM(G12))=0</formula>
    </cfRule>
  </conditionalFormatting>
  <conditionalFormatting sqref="G15:J17">
    <cfRule type="expression" dxfId="41" priority="20">
      <formula>$D$15&lt;&gt;"他国 Other Country"</formula>
    </cfRule>
  </conditionalFormatting>
  <conditionalFormatting sqref="G18:J20">
    <cfRule type="expression" dxfId="40" priority="19">
      <formula>$D$18&lt;&gt;"他国 Other Country"</formula>
    </cfRule>
  </conditionalFormatting>
  <conditionalFormatting sqref="G18:J26">
    <cfRule type="containsBlanks" dxfId="39" priority="21">
      <formula>LEN(TRIM(G18))=0</formula>
    </cfRule>
  </conditionalFormatting>
  <conditionalFormatting sqref="G21:J23">
    <cfRule type="expression" dxfId="38" priority="18">
      <formula>$D$21&lt;&gt;"他国 Other Country"</formula>
    </cfRule>
  </conditionalFormatting>
  <conditionalFormatting sqref="G24:J26">
    <cfRule type="expression" dxfId="37" priority="17">
      <formula>$D$24&lt;&gt;"他国 Other Country"</formula>
    </cfRule>
  </conditionalFormatting>
  <conditionalFormatting sqref="G30:K31">
    <cfRule type="containsBlanks" dxfId="36" priority="6">
      <formula>LEN(TRIM(G30))=0</formula>
    </cfRule>
  </conditionalFormatting>
  <conditionalFormatting sqref="K12:P26">
    <cfRule type="containsBlanks" dxfId="35" priority="26">
      <formula>LEN(TRIM(K12))=0</formula>
    </cfRule>
  </conditionalFormatting>
  <conditionalFormatting sqref="R30:V31">
    <cfRule type="containsBlanks" dxfId="34" priority="5">
      <formula>LEN(TRIM(R30))=0</formula>
    </cfRule>
  </conditionalFormatting>
  <conditionalFormatting sqref="W12:Z26">
    <cfRule type="containsBlanks" dxfId="33" priority="8">
      <formula>LEN(TRIM(W12))=0</formula>
    </cfRule>
  </conditionalFormatting>
  <conditionalFormatting sqref="AF12:AL14">
    <cfRule type="expression" dxfId="32" priority="16">
      <formula>$D$12&lt;&gt;"日本JAPAN"</formula>
    </cfRule>
  </conditionalFormatting>
  <conditionalFormatting sqref="AF12:AL26">
    <cfRule type="containsBlanks" dxfId="31" priority="52">
      <formula>LEN(TRIM(AF12))=0</formula>
    </cfRule>
  </conditionalFormatting>
  <conditionalFormatting sqref="AF15:AL17">
    <cfRule type="expression" dxfId="30" priority="15">
      <formula>$D$15&lt;&gt;"日本JAPAN"</formula>
    </cfRule>
  </conditionalFormatting>
  <conditionalFormatting sqref="AF18:AL20">
    <cfRule type="expression" dxfId="29" priority="14">
      <formula>$D$18&lt;&gt;"日本JAPAN"</formula>
    </cfRule>
  </conditionalFormatting>
  <conditionalFormatting sqref="AF21:AL23">
    <cfRule type="expression" dxfId="28" priority="13">
      <formula>$D$21&lt;&gt;"日本JAPAN"</formula>
    </cfRule>
  </conditionalFormatting>
  <conditionalFormatting sqref="AF24:AL26">
    <cfRule type="expression" dxfId="27" priority="12">
      <formula>$D$24&lt;&gt;"日本JAPAN"</formula>
    </cfRule>
  </conditionalFormatting>
  <conditionalFormatting sqref="AG30:AL31">
    <cfRule type="containsBlanks" dxfId="26" priority="7">
      <formula>LEN(TRIM(AG30))=0</formula>
    </cfRule>
  </conditionalFormatting>
  <dataValidations count="17">
    <dataValidation type="list" allowBlank="1" showErrorMessage="1" prompt="プルダウンより選択してください。/Select" sqref="AG30:AL31 R30:V31 G30:K31" xr:uid="{00000000-0002-0000-0300-000000000000}">
      <formula1>"日本/Japan,日本以外/Others,該当なし/N/A"</formula1>
    </dataValidation>
    <dataValidation type="list" allowBlank="1" showErrorMessage="1" prompt="選択してください。/Select" sqref="AA12:AE26" xr:uid="{00000000-0002-0000-0300-000001000000}">
      <formula1>"修士号/Master's degree,博士号/Doctor's degree,単位取得満期退学/Coursework completed without degree,なし/None"</formula1>
    </dataValidation>
    <dataValidation imeMode="off" allowBlank="1" showInputMessage="1" showErrorMessage="1" sqref="K12:V26 A36:AL36 A34:AL34 A41 A38 A43" xr:uid="{00000000-0002-0000-0300-000002000000}"/>
    <dataValidation type="list" allowBlank="1" showInputMessage="1" showErrorMessage="1" sqref="AF21:AL23" xr:uid="{00000000-0002-0000-0300-000003000000}">
      <formula1>INDIRECT($D$21)</formula1>
    </dataValidation>
    <dataValidation type="list" allowBlank="1" showInputMessage="1" showErrorMessage="1" sqref="AF24:AL26" xr:uid="{00000000-0002-0000-0300-000004000000}">
      <formula1>INDIRECT($D$24)</formula1>
    </dataValidation>
    <dataValidation type="list" allowBlank="1" showInputMessage="1" showErrorMessage="1" sqref="AF18:AL20" xr:uid="{00000000-0002-0000-0300-000005000000}">
      <formula1>INDIRECT($D$18)</formula1>
    </dataValidation>
    <dataValidation type="list" allowBlank="1" showInputMessage="1" showErrorMessage="1" sqref="AF15:AL17" xr:uid="{00000000-0002-0000-0300-000006000000}">
      <formula1>INDIRECT($D$15)</formula1>
    </dataValidation>
    <dataValidation type="list" allowBlank="1" showInputMessage="1" showErrorMessage="1" sqref="AF12:AL14" xr:uid="{00000000-0002-0000-0300-000007000000}">
      <formula1>INDIRECT($D$12)</formula1>
    </dataValidation>
    <dataValidation type="list" imeMode="off" allowBlank="1" showInputMessage="1" showErrorMessage="1" sqref="D12:F26" xr:uid="{00000000-0002-0000-0300-000008000000}">
      <formula1>"日本JAPAN,他国 Other Country"</formula1>
    </dataValidation>
    <dataValidation type="list" allowBlank="1" showErrorMessage="1" prompt="選択してください。/Select" sqref="W12:Z26" xr:uid="{00000000-0002-0000-0300-000009000000}">
      <formula1>"修士/Master,博士/Doctor,研究生/Research Student"</formula1>
    </dataValidation>
    <dataValidation type="custom" allowBlank="1" showInputMessage="1" showErrorMessage="1" errorTitle="入力エラー" error="入力できません / You can not fill in here" sqref="G24:J26" xr:uid="{00000000-0002-0000-0300-00000A000000}">
      <formula1>$D$24&lt;&gt;"日本JAPAN"</formula1>
    </dataValidation>
    <dataValidation type="custom" allowBlank="1" showInputMessage="1" showErrorMessage="1" errorTitle="入力エラー" error="入力できません / You can not fill in here" sqref="G21:J23" xr:uid="{00000000-0002-0000-0300-00000B000000}">
      <formula1>$D$21&lt;&gt;"日本JAPAN"</formula1>
    </dataValidation>
    <dataValidation type="custom" allowBlank="1" showInputMessage="1" showErrorMessage="1" errorTitle="入力エラー" error="入力できません / You can not fill in here" sqref="G18:J20" xr:uid="{00000000-0002-0000-0300-00000C000000}">
      <formula1>$D$18&lt;&gt;"日本JAPAN"</formula1>
    </dataValidation>
    <dataValidation type="custom" allowBlank="1" showInputMessage="1" showErrorMessage="1" errorTitle="入力エラー" error="入力できません / You can not fill in here" sqref="G15:J17" xr:uid="{00000000-0002-0000-0300-00000D000000}">
      <formula1>$D$15&lt;&gt;"日本JAPAN"</formula1>
    </dataValidation>
    <dataValidation type="custom" allowBlank="1" showInputMessage="1" showErrorMessage="1" errorTitle="入力エラー" error="入力できません / You can not fill in here" sqref="G12:J14" xr:uid="{00000000-0002-0000-0300-00000E000000}">
      <formula1>$D$12&lt;&gt;"日本JAPAN"</formula1>
    </dataValidation>
    <dataValidation type="list" allowBlank="1" showErrorMessage="1" prompt="選択してください。/Select" sqref="C23:C24 C26 C17:C18 C20:C21 C14:C15 C12" xr:uid="{00000000-0002-0000-0300-00000F000000}">
      <formula1>$B$242:$B$253</formula1>
    </dataValidation>
    <dataValidation type="list" allowBlank="1" showErrorMessage="1" prompt="選択してください。/Select" sqref="A26 A12 A14:A15 A17:A18 A20:A21 A23:A24" xr:uid="{00000000-0002-0000-0300-000010000000}">
      <formula1>$A$242:$A$286</formula1>
    </dataValidation>
  </dataValidations>
  <printOptions horizontalCentered="1" verticalCentered="1"/>
  <pageMargins left="0.78740157480314965" right="0.59055118110236227" top="0" bottom="0" header="0.23622047244094491" footer="0"/>
  <pageSetup paperSize="9" scale="7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41"/>
    <pageSetUpPr fitToPage="1"/>
  </sheetPr>
  <dimension ref="A1:AM406"/>
  <sheetViews>
    <sheetView showGridLines="0" zoomScaleNormal="100" zoomScaleSheetLayoutView="100" workbookViewId="0">
      <selection activeCell="B25" sqref="B25:Q25"/>
    </sheetView>
  </sheetViews>
  <sheetFormatPr defaultColWidth="9" defaultRowHeight="10.5" customHeight="1" x14ac:dyDescent="0.2"/>
  <cols>
    <col min="1" max="1" width="3.36328125" style="109" customWidth="1"/>
    <col min="2" max="2" width="2.6328125" style="109" customWidth="1"/>
    <col min="3" max="3" width="3.90625" style="109" customWidth="1"/>
    <col min="4" max="4" width="5.453125" style="109" customWidth="1"/>
    <col min="5" max="5" width="1.453125" style="109" customWidth="1"/>
    <col min="6" max="27" width="2.6328125" style="109" customWidth="1"/>
    <col min="28" max="33" width="2.7265625" style="109" customWidth="1"/>
    <col min="34" max="34" width="4.7265625" style="109" customWidth="1"/>
    <col min="35" max="35" width="2.7265625" style="109" customWidth="1"/>
    <col min="36" max="16384" width="9" style="109"/>
  </cols>
  <sheetData>
    <row r="1" spans="1:39" ht="7.5" customHeight="1" thickBot="1" x14ac:dyDescent="0.25"/>
    <row r="2" spans="1:39" ht="25" customHeight="1" thickTop="1" thickBot="1" x14ac:dyDescent="0.25">
      <c r="U2" s="653" t="s">
        <v>819</v>
      </c>
      <c r="V2" s="654"/>
      <c r="W2" s="654"/>
      <c r="X2" s="654"/>
      <c r="Y2" s="654"/>
      <c r="Z2" s="654"/>
      <c r="AA2" s="654"/>
      <c r="AB2" s="654"/>
      <c r="AC2" s="654"/>
      <c r="AD2" s="654"/>
      <c r="AE2" s="654"/>
      <c r="AF2" s="655" t="s">
        <v>515</v>
      </c>
      <c r="AG2" s="656"/>
      <c r="AH2" s="657"/>
    </row>
    <row r="3" spans="1:39" ht="5.15" customHeight="1" thickTop="1" x14ac:dyDescent="0.2">
      <c r="V3" s="110"/>
      <c r="AI3" s="634"/>
    </row>
    <row r="4" spans="1:39" ht="15.5" x14ac:dyDescent="0.2">
      <c r="A4" s="711" t="s">
        <v>1257</v>
      </c>
      <c r="B4" s="711"/>
      <c r="C4" s="711"/>
      <c r="D4" s="711"/>
      <c r="E4" s="711"/>
      <c r="F4" s="711"/>
      <c r="G4" s="711"/>
      <c r="H4" s="711"/>
      <c r="I4" s="711"/>
      <c r="J4" s="711"/>
      <c r="K4" s="711"/>
      <c r="L4" s="711"/>
      <c r="M4" s="711"/>
      <c r="N4" s="711"/>
      <c r="O4" s="711"/>
      <c r="P4" s="711"/>
      <c r="Q4" s="711"/>
      <c r="R4" s="711"/>
      <c r="S4" s="711"/>
      <c r="T4" s="711"/>
      <c r="U4" s="711"/>
      <c r="V4" s="711"/>
      <c r="W4" s="711"/>
      <c r="X4" s="711"/>
      <c r="Y4" s="711"/>
      <c r="Z4" s="711"/>
      <c r="AA4" s="711"/>
      <c r="AB4" s="711"/>
      <c r="AC4" s="711"/>
      <c r="AD4" s="711"/>
      <c r="AE4" s="711"/>
      <c r="AF4" s="711"/>
      <c r="AG4" s="711"/>
      <c r="AH4" s="711"/>
      <c r="AI4" s="634"/>
    </row>
    <row r="5" spans="1:39" ht="11.25" customHeight="1" x14ac:dyDescent="0.2">
      <c r="A5" s="699" t="s">
        <v>1096</v>
      </c>
      <c r="B5" s="727" t="s">
        <v>1224</v>
      </c>
      <c r="C5" s="376"/>
      <c r="D5" s="376"/>
      <c r="E5" s="728"/>
      <c r="F5" s="737" t="s">
        <v>1227</v>
      </c>
      <c r="G5" s="738"/>
      <c r="H5" s="738"/>
      <c r="I5" s="738"/>
      <c r="J5" s="738"/>
      <c r="K5" s="738"/>
      <c r="L5" s="738"/>
      <c r="M5" s="738"/>
      <c r="N5" s="738"/>
      <c r="O5" s="735" t="s">
        <v>1226</v>
      </c>
      <c r="P5" s="730"/>
      <c r="Q5" s="730"/>
      <c r="R5" s="730"/>
      <c r="S5" s="730"/>
      <c r="T5" s="730"/>
      <c r="U5" s="730"/>
      <c r="V5" s="730"/>
      <c r="W5" s="730"/>
      <c r="X5" s="730"/>
      <c r="Y5" s="730"/>
      <c r="Z5" s="736"/>
      <c r="AA5" s="730" t="s">
        <v>1225</v>
      </c>
      <c r="AB5" s="730"/>
      <c r="AC5" s="730"/>
      <c r="AD5" s="730"/>
      <c r="AE5" s="730"/>
      <c r="AF5" s="730"/>
      <c r="AG5" s="730"/>
      <c r="AH5" s="731"/>
    </row>
    <row r="6" spans="1:39" ht="22" customHeight="1" x14ac:dyDescent="0.2">
      <c r="A6" s="700"/>
      <c r="B6" s="724">
        <v>101002</v>
      </c>
      <c r="C6" s="725"/>
      <c r="D6" s="725"/>
      <c r="E6" s="726"/>
      <c r="F6" s="739" t="str">
        <f>IF($B$6="","自動入力",VLOOKUP($B$6,学校番号!A:B,2,0))</f>
        <v>帯広畜産大学</v>
      </c>
      <c r="G6" s="740"/>
      <c r="H6" s="740"/>
      <c r="I6" s="740"/>
      <c r="J6" s="740"/>
      <c r="K6" s="740"/>
      <c r="L6" s="740"/>
      <c r="M6" s="740"/>
      <c r="N6" s="740"/>
      <c r="O6" s="732" t="s">
        <v>1265</v>
      </c>
      <c r="P6" s="733"/>
      <c r="Q6" s="733"/>
      <c r="R6" s="733"/>
      <c r="S6" s="733"/>
      <c r="T6" s="733"/>
      <c r="U6" s="733"/>
      <c r="V6" s="733"/>
      <c r="W6" s="733"/>
      <c r="X6" s="733"/>
      <c r="Y6" s="733"/>
      <c r="Z6" s="734"/>
      <c r="AA6" s="725"/>
      <c r="AB6" s="725"/>
      <c r="AC6" s="725"/>
      <c r="AD6" s="725"/>
      <c r="AE6" s="725"/>
      <c r="AF6" s="725"/>
      <c r="AG6" s="725"/>
      <c r="AH6" s="729"/>
      <c r="AK6" s="80"/>
    </row>
    <row r="7" spans="1:39" ht="12.75" customHeight="1" x14ac:dyDescent="0.2">
      <c r="A7" s="700"/>
      <c r="B7" s="709" t="s">
        <v>534</v>
      </c>
      <c r="C7" s="709"/>
      <c r="D7" s="709"/>
      <c r="E7" s="710"/>
      <c r="F7" s="713" t="s">
        <v>532</v>
      </c>
      <c r="G7" s="709"/>
      <c r="H7" s="709"/>
      <c r="I7" s="709"/>
      <c r="J7" s="709"/>
      <c r="K7" s="709"/>
      <c r="L7" s="709"/>
      <c r="M7" s="709"/>
      <c r="N7" s="709"/>
      <c r="O7" s="709"/>
      <c r="P7" s="709"/>
      <c r="Q7" s="709"/>
      <c r="R7" s="709"/>
      <c r="S7" s="709"/>
      <c r="T7" s="709"/>
      <c r="U7" s="709"/>
      <c r="V7" s="709"/>
      <c r="W7" s="709"/>
      <c r="X7" s="709"/>
      <c r="Y7" s="709"/>
      <c r="Z7" s="709"/>
      <c r="AA7" s="709"/>
      <c r="AB7" s="709"/>
      <c r="AC7" s="709"/>
      <c r="AD7" s="709"/>
      <c r="AE7" s="709"/>
      <c r="AF7" s="709"/>
      <c r="AG7" s="709"/>
      <c r="AH7" s="714"/>
      <c r="AK7" s="80"/>
    </row>
    <row r="8" spans="1:39" ht="18.75" customHeight="1" x14ac:dyDescent="0.2">
      <c r="A8" s="700"/>
      <c r="B8" s="715" t="s">
        <v>1266</v>
      </c>
      <c r="C8" s="715"/>
      <c r="D8" s="715"/>
      <c r="E8" s="716"/>
      <c r="F8" s="717" t="s">
        <v>1267</v>
      </c>
      <c r="G8" s="718"/>
      <c r="H8" s="718"/>
      <c r="I8" s="718"/>
      <c r="J8" s="718"/>
      <c r="K8" s="718"/>
      <c r="L8" s="718"/>
      <c r="M8" s="718"/>
      <c r="N8" s="718"/>
      <c r="O8" s="718"/>
      <c r="P8" s="718"/>
      <c r="Q8" s="718"/>
      <c r="R8" s="718"/>
      <c r="S8" s="718"/>
      <c r="T8" s="718"/>
      <c r="U8" s="718"/>
      <c r="V8" s="718"/>
      <c r="W8" s="718"/>
      <c r="X8" s="718"/>
      <c r="Y8" s="718"/>
      <c r="Z8" s="718"/>
      <c r="AA8" s="718"/>
      <c r="AB8" s="718"/>
      <c r="AC8" s="718"/>
      <c r="AD8" s="718"/>
      <c r="AE8" s="718"/>
      <c r="AF8" s="718"/>
      <c r="AG8" s="718"/>
      <c r="AH8" s="719"/>
    </row>
    <row r="9" spans="1:39" ht="22" customHeight="1" x14ac:dyDescent="0.2">
      <c r="A9" s="700"/>
      <c r="B9" s="720" t="s">
        <v>496</v>
      </c>
      <c r="C9" s="712"/>
      <c r="D9" s="701" t="s">
        <v>533</v>
      </c>
      <c r="E9" s="712"/>
      <c r="F9" s="721" t="s">
        <v>1269</v>
      </c>
      <c r="G9" s="722"/>
      <c r="H9" s="722"/>
      <c r="I9" s="722"/>
      <c r="J9" s="722"/>
      <c r="K9" s="723"/>
      <c r="L9" s="701" t="s">
        <v>1097</v>
      </c>
      <c r="M9" s="702"/>
      <c r="N9" s="703"/>
      <c r="O9" s="706" t="s">
        <v>1268</v>
      </c>
      <c r="P9" s="707"/>
      <c r="Q9" s="707"/>
      <c r="R9" s="707"/>
      <c r="S9" s="707"/>
      <c r="T9" s="707"/>
      <c r="U9" s="707"/>
      <c r="V9" s="707"/>
      <c r="W9" s="707"/>
      <c r="X9" s="707"/>
      <c r="Y9" s="707"/>
      <c r="Z9" s="707"/>
      <c r="AA9" s="707"/>
      <c r="AB9" s="708"/>
      <c r="AC9" s="682" t="s">
        <v>1215</v>
      </c>
      <c r="AD9" s="703"/>
      <c r="AE9" s="703"/>
      <c r="AF9" s="704"/>
      <c r="AG9" s="705"/>
      <c r="AH9" s="319"/>
    </row>
    <row r="10" spans="1:39" ht="12.75" customHeight="1" x14ac:dyDescent="0.2">
      <c r="A10" s="509" t="s">
        <v>498</v>
      </c>
      <c r="B10" s="661" t="s">
        <v>1207</v>
      </c>
      <c r="C10" s="662"/>
      <c r="D10" s="665" t="s">
        <v>1103</v>
      </c>
      <c r="E10" s="666"/>
      <c r="F10" s="674"/>
      <c r="G10" s="675"/>
      <c r="H10" s="675"/>
      <c r="I10" s="675"/>
      <c r="J10" s="675"/>
      <c r="K10" s="675"/>
      <c r="L10" s="675"/>
      <c r="M10" s="675"/>
      <c r="N10" s="675"/>
      <c r="O10" s="675"/>
      <c r="P10" s="676"/>
      <c r="Q10" s="669" t="s">
        <v>1208</v>
      </c>
      <c r="R10" s="670"/>
      <c r="S10" s="670"/>
      <c r="T10" s="670"/>
      <c r="U10" s="669" t="s">
        <v>1209</v>
      </c>
      <c r="V10" s="670"/>
      <c r="W10" s="670"/>
      <c r="X10" s="670"/>
      <c r="Y10" s="670"/>
      <c r="Z10" s="670"/>
      <c r="AA10" s="670"/>
      <c r="AB10" s="670"/>
      <c r="AC10" s="670"/>
      <c r="AD10" s="669" t="s">
        <v>1258</v>
      </c>
      <c r="AE10" s="679"/>
      <c r="AF10" s="679"/>
      <c r="AG10" s="679"/>
      <c r="AH10" s="680"/>
      <c r="AJ10" s="80"/>
      <c r="AK10" s="80"/>
      <c r="AL10" s="80"/>
      <c r="AM10" s="80"/>
    </row>
    <row r="11" spans="1:39" ht="22" customHeight="1" x14ac:dyDescent="0.2">
      <c r="A11" s="510"/>
      <c r="B11" s="663"/>
      <c r="C11" s="664"/>
      <c r="D11" s="667" t="s">
        <v>1104</v>
      </c>
      <c r="E11" s="668"/>
      <c r="F11" s="677"/>
      <c r="G11" s="677"/>
      <c r="H11" s="677"/>
      <c r="I11" s="677"/>
      <c r="J11" s="677"/>
      <c r="K11" s="677"/>
      <c r="L11" s="677"/>
      <c r="M11" s="677"/>
      <c r="N11" s="677"/>
      <c r="O11" s="677"/>
      <c r="P11" s="678"/>
      <c r="Q11" s="671"/>
      <c r="R11" s="672"/>
      <c r="S11" s="672"/>
      <c r="T11" s="673"/>
      <c r="U11" s="696"/>
      <c r="V11" s="697"/>
      <c r="W11" s="697"/>
      <c r="X11" s="697"/>
      <c r="Y11" s="697"/>
      <c r="Z11" s="697"/>
      <c r="AA11" s="697"/>
      <c r="AB11" s="697"/>
      <c r="AC11" s="698"/>
      <c r="AD11" s="691" t="str">
        <f>IF(U11="","自動入力",DATEDIF(U11,"2027/4/1","y"))</f>
        <v>自動入力</v>
      </c>
      <c r="AE11" s="691"/>
      <c r="AF11" s="691"/>
      <c r="AG11" s="691"/>
      <c r="AH11" s="692"/>
      <c r="AJ11" s="80"/>
      <c r="AK11" s="80"/>
      <c r="AL11" s="80"/>
      <c r="AM11" s="80"/>
    </row>
    <row r="12" spans="1:39" ht="11.25" customHeight="1" x14ac:dyDescent="0.2">
      <c r="A12" s="510"/>
      <c r="B12" s="534" t="s">
        <v>1210</v>
      </c>
      <c r="C12" s="281"/>
      <c r="D12" s="281"/>
      <c r="E12" s="281"/>
      <c r="F12" s="281"/>
      <c r="G12" s="281"/>
      <c r="H12" s="281"/>
      <c r="I12" s="281"/>
      <c r="J12" s="281"/>
      <c r="K12" s="281"/>
      <c r="L12" s="281"/>
      <c r="M12" s="281"/>
      <c r="N12" s="281"/>
      <c r="O12" s="281"/>
      <c r="P12" s="282"/>
      <c r="Q12" s="640" t="s">
        <v>1228</v>
      </c>
      <c r="R12" s="318"/>
      <c r="S12" s="318"/>
      <c r="T12" s="318"/>
      <c r="U12" s="318"/>
      <c r="V12" s="318"/>
      <c r="W12" s="318"/>
      <c r="X12" s="318"/>
      <c r="Y12" s="318"/>
      <c r="Z12" s="318"/>
      <c r="AA12" s="318"/>
      <c r="AB12" s="318"/>
      <c r="AC12" s="318"/>
      <c r="AD12" s="318"/>
      <c r="AE12" s="318"/>
      <c r="AF12" s="318"/>
      <c r="AG12" s="318"/>
      <c r="AH12" s="350"/>
      <c r="AJ12" s="80"/>
      <c r="AK12" s="80"/>
      <c r="AL12" s="80"/>
      <c r="AM12" s="80"/>
    </row>
    <row r="13" spans="1:39" ht="22" customHeight="1" x14ac:dyDescent="0.2">
      <c r="A13" s="510"/>
      <c r="B13" s="591"/>
      <c r="C13" s="592"/>
      <c r="D13" s="592"/>
      <c r="E13" s="592"/>
      <c r="F13" s="592"/>
      <c r="G13" s="592"/>
      <c r="H13" s="592"/>
      <c r="I13" s="592"/>
      <c r="J13" s="592"/>
      <c r="K13" s="592"/>
      <c r="L13" s="592"/>
      <c r="M13" s="592"/>
      <c r="N13" s="592"/>
      <c r="O13" s="592"/>
      <c r="P13" s="690"/>
      <c r="Q13" s="658"/>
      <c r="R13" s="659"/>
      <c r="S13" s="659"/>
      <c r="T13" s="659"/>
      <c r="U13" s="659"/>
      <c r="V13" s="659"/>
      <c r="W13" s="659"/>
      <c r="X13" s="659"/>
      <c r="Y13" s="659"/>
      <c r="Z13" s="659"/>
      <c r="AA13" s="659"/>
      <c r="AB13" s="659"/>
      <c r="AC13" s="659"/>
      <c r="AD13" s="659"/>
      <c r="AE13" s="659"/>
      <c r="AF13" s="659"/>
      <c r="AG13" s="659"/>
      <c r="AH13" s="660"/>
    </row>
    <row r="14" spans="1:39" ht="15" customHeight="1" x14ac:dyDescent="0.2">
      <c r="A14" s="510"/>
      <c r="B14" s="539" t="s">
        <v>496</v>
      </c>
      <c r="C14" s="681"/>
      <c r="D14" s="682" t="s">
        <v>1211</v>
      </c>
      <c r="E14" s="683"/>
      <c r="F14" s="684"/>
      <c r="G14" s="684"/>
      <c r="H14" s="684"/>
      <c r="I14" s="684"/>
      <c r="J14" s="684"/>
      <c r="K14" s="684"/>
      <c r="L14" s="684"/>
      <c r="M14" s="684"/>
      <c r="N14" s="684"/>
      <c r="O14" s="684"/>
      <c r="P14" s="685"/>
      <c r="Q14" s="686" t="s">
        <v>1212</v>
      </c>
      <c r="R14" s="369"/>
      <c r="S14" s="369"/>
      <c r="T14" s="687"/>
      <c r="U14" s="688"/>
      <c r="V14" s="688"/>
      <c r="W14" s="688"/>
      <c r="X14" s="688"/>
      <c r="Y14" s="688"/>
      <c r="Z14" s="688"/>
      <c r="AA14" s="688"/>
      <c r="AB14" s="688"/>
      <c r="AC14" s="688"/>
      <c r="AD14" s="688"/>
      <c r="AE14" s="688"/>
      <c r="AF14" s="688"/>
      <c r="AG14" s="688"/>
      <c r="AH14" s="689"/>
    </row>
    <row r="15" spans="1:39" ht="15" customHeight="1" x14ac:dyDescent="0.2">
      <c r="A15" s="510"/>
      <c r="B15" s="534" t="s">
        <v>1213</v>
      </c>
      <c r="C15" s="281"/>
      <c r="D15" s="281"/>
      <c r="E15" s="281"/>
      <c r="F15" s="281"/>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319"/>
    </row>
    <row r="16" spans="1:39" ht="16.5" customHeight="1" x14ac:dyDescent="0.2">
      <c r="A16" s="511"/>
      <c r="B16" s="693"/>
      <c r="C16" s="694"/>
      <c r="D16" s="694"/>
      <c r="E16" s="694"/>
      <c r="F16" s="694"/>
      <c r="G16" s="694"/>
      <c r="H16" s="694"/>
      <c r="I16" s="694"/>
      <c r="J16" s="694"/>
      <c r="K16" s="694"/>
      <c r="L16" s="694"/>
      <c r="M16" s="694"/>
      <c r="N16" s="694"/>
      <c r="O16" s="694"/>
      <c r="P16" s="694"/>
      <c r="Q16" s="694"/>
      <c r="R16" s="694"/>
      <c r="S16" s="694"/>
      <c r="T16" s="694"/>
      <c r="U16" s="694"/>
      <c r="V16" s="694"/>
      <c r="W16" s="694"/>
      <c r="X16" s="694"/>
      <c r="Y16" s="694"/>
      <c r="Z16" s="694"/>
      <c r="AA16" s="694"/>
      <c r="AB16" s="694"/>
      <c r="AC16" s="694"/>
      <c r="AD16" s="694"/>
      <c r="AE16" s="694"/>
      <c r="AF16" s="694"/>
      <c r="AG16" s="694"/>
      <c r="AH16" s="695"/>
    </row>
    <row r="17" spans="1:37" ht="13.5" customHeight="1" x14ac:dyDescent="0.2">
      <c r="A17" s="509" t="s">
        <v>499</v>
      </c>
      <c r="B17" s="496" t="s">
        <v>1189</v>
      </c>
      <c r="C17" s="512"/>
      <c r="D17" s="512"/>
      <c r="E17" s="512"/>
      <c r="F17" s="512"/>
      <c r="G17" s="512"/>
      <c r="H17" s="512"/>
      <c r="I17" s="512"/>
      <c r="J17" s="512"/>
      <c r="K17" s="512"/>
      <c r="L17" s="512"/>
      <c r="M17" s="512"/>
      <c r="N17" s="512"/>
      <c r="O17" s="512"/>
      <c r="P17" s="512"/>
      <c r="Q17" s="513"/>
      <c r="R17" s="514" t="s">
        <v>1190</v>
      </c>
      <c r="S17" s="496"/>
      <c r="T17" s="496"/>
      <c r="U17" s="496"/>
      <c r="V17" s="496"/>
      <c r="W17" s="496"/>
      <c r="X17" s="496"/>
      <c r="Y17" s="496"/>
      <c r="Z17" s="496"/>
      <c r="AA17" s="496"/>
      <c r="AB17" s="496"/>
      <c r="AC17" s="496"/>
      <c r="AD17" s="496"/>
      <c r="AE17" s="496"/>
      <c r="AF17" s="496"/>
      <c r="AG17" s="496"/>
      <c r="AH17" s="497"/>
      <c r="AI17" s="634"/>
    </row>
    <row r="18" spans="1:37" ht="18.75" customHeight="1" x14ac:dyDescent="0.2">
      <c r="A18" s="510"/>
      <c r="B18" s="635" t="str">
        <f>IF('２－１'!$A$8="","自動入力",'２－１'!$A$8)</f>
        <v>自動入力</v>
      </c>
      <c r="C18" s="635"/>
      <c r="D18" s="635"/>
      <c r="E18" s="635"/>
      <c r="F18" s="635"/>
      <c r="G18" s="635"/>
      <c r="H18" s="635"/>
      <c r="I18" s="635"/>
      <c r="J18" s="635"/>
      <c r="K18" s="635"/>
      <c r="L18" s="635"/>
      <c r="M18" s="635"/>
      <c r="N18" s="635"/>
      <c r="O18" s="635"/>
      <c r="P18" s="635"/>
      <c r="Q18" s="636"/>
      <c r="R18" s="637"/>
      <c r="S18" s="638"/>
      <c r="T18" s="638"/>
      <c r="U18" s="638"/>
      <c r="V18" s="638"/>
      <c r="W18" s="638"/>
      <c r="X18" s="638"/>
      <c r="Y18" s="638"/>
      <c r="Z18" s="638"/>
      <c r="AA18" s="638"/>
      <c r="AB18" s="638"/>
      <c r="AC18" s="638"/>
      <c r="AD18" s="638"/>
      <c r="AE18" s="638"/>
      <c r="AF18" s="638"/>
      <c r="AG18" s="638"/>
      <c r="AH18" s="639"/>
      <c r="AI18" s="634"/>
    </row>
    <row r="19" spans="1:37" ht="8.25" customHeight="1" x14ac:dyDescent="0.2">
      <c r="A19" s="510"/>
      <c r="B19" s="539" t="s">
        <v>1191</v>
      </c>
      <c r="C19" s="318"/>
      <c r="D19" s="318"/>
      <c r="E19" s="318"/>
      <c r="F19" s="318"/>
      <c r="G19" s="318"/>
      <c r="H19" s="318"/>
      <c r="I19" s="318"/>
      <c r="J19" s="318"/>
      <c r="K19" s="318"/>
      <c r="L19" s="318"/>
      <c r="M19" s="318"/>
      <c r="N19" s="318"/>
      <c r="O19" s="318"/>
      <c r="P19" s="318"/>
      <c r="Q19" s="318"/>
      <c r="R19" s="318"/>
      <c r="S19" s="318"/>
      <c r="T19" s="318"/>
      <c r="U19" s="318"/>
      <c r="V19" s="318"/>
      <c r="W19" s="318"/>
      <c r="X19" s="318"/>
      <c r="Y19" s="318"/>
      <c r="Z19" s="640" t="s">
        <v>1192</v>
      </c>
      <c r="AA19" s="318"/>
      <c r="AB19" s="318"/>
      <c r="AC19" s="318"/>
      <c r="AD19" s="318"/>
      <c r="AE19" s="318"/>
      <c r="AF19" s="318"/>
      <c r="AG19" s="318"/>
      <c r="AH19" s="350"/>
    </row>
    <row r="20" spans="1:37" ht="8.25" customHeight="1" x14ac:dyDescent="0.2">
      <c r="A20" s="510"/>
      <c r="B20" s="641" t="str">
        <f>IF('２－１'!$A$10="","自動入力",'２－１'!$A$10)</f>
        <v>自動入力</v>
      </c>
      <c r="C20" s="642"/>
      <c r="D20" s="642"/>
      <c r="E20" s="642"/>
      <c r="F20" s="642"/>
      <c r="G20" s="642"/>
      <c r="H20" s="642"/>
      <c r="I20" s="642"/>
      <c r="J20" s="642"/>
      <c r="K20" s="642"/>
      <c r="L20" s="642"/>
      <c r="M20" s="642"/>
      <c r="N20" s="642"/>
      <c r="O20" s="642"/>
      <c r="P20" s="642"/>
      <c r="Q20" s="642"/>
      <c r="R20" s="642"/>
      <c r="S20" s="642"/>
      <c r="T20" s="642"/>
      <c r="U20" s="642"/>
      <c r="V20" s="642"/>
      <c r="W20" s="642"/>
      <c r="X20" s="642"/>
      <c r="Y20" s="642"/>
      <c r="Z20" s="644" t="str">
        <f>IF('２－１'!$AC$10="","自動入力",'２－１'!$AC$10)</f>
        <v>自動入力</v>
      </c>
      <c r="AA20" s="645"/>
      <c r="AB20" s="645"/>
      <c r="AC20" s="645"/>
      <c r="AD20" s="645"/>
      <c r="AE20" s="645"/>
      <c r="AF20" s="645"/>
      <c r="AG20" s="645"/>
      <c r="AH20" s="646"/>
    </row>
    <row r="21" spans="1:37" ht="8.25" customHeight="1" x14ac:dyDescent="0.2">
      <c r="A21" s="510"/>
      <c r="B21" s="643"/>
      <c r="C21" s="635"/>
      <c r="D21" s="635"/>
      <c r="E21" s="635"/>
      <c r="F21" s="635"/>
      <c r="G21" s="635"/>
      <c r="H21" s="635"/>
      <c r="I21" s="635"/>
      <c r="J21" s="635"/>
      <c r="K21" s="635"/>
      <c r="L21" s="635"/>
      <c r="M21" s="635"/>
      <c r="N21" s="635"/>
      <c r="O21" s="635"/>
      <c r="P21" s="635"/>
      <c r="Q21" s="635"/>
      <c r="R21" s="635"/>
      <c r="S21" s="635"/>
      <c r="T21" s="635"/>
      <c r="U21" s="635"/>
      <c r="V21" s="635"/>
      <c r="W21" s="635"/>
      <c r="X21" s="635"/>
      <c r="Y21" s="635"/>
      <c r="Z21" s="647"/>
      <c r="AA21" s="648"/>
      <c r="AB21" s="648"/>
      <c r="AC21" s="648"/>
      <c r="AD21" s="648"/>
      <c r="AE21" s="648"/>
      <c r="AF21" s="648"/>
      <c r="AG21" s="648"/>
      <c r="AH21" s="649"/>
    </row>
    <row r="22" spans="1:37" ht="11.25" customHeight="1" x14ac:dyDescent="0.2">
      <c r="A22" s="510"/>
      <c r="B22" s="163" t="s">
        <v>1193</v>
      </c>
      <c r="C22" s="163"/>
      <c r="D22" s="163"/>
      <c r="E22" s="163"/>
      <c r="F22" s="163"/>
      <c r="G22" s="163"/>
      <c r="H22" s="163"/>
      <c r="I22" s="163"/>
      <c r="J22" s="163"/>
      <c r="K22" s="163"/>
      <c r="L22" s="163"/>
      <c r="M22" s="163"/>
      <c r="N22" s="163"/>
      <c r="O22" s="163"/>
      <c r="P22" s="163"/>
      <c r="Q22" s="163"/>
      <c r="R22" s="640" t="s">
        <v>1229</v>
      </c>
      <c r="S22" s="318"/>
      <c r="T22" s="318"/>
      <c r="U22" s="318"/>
      <c r="V22" s="318"/>
      <c r="W22" s="318"/>
      <c r="X22" s="318"/>
      <c r="Y22" s="318"/>
      <c r="Z22" s="318"/>
      <c r="AA22" s="318"/>
      <c r="AB22" s="318"/>
      <c r="AC22" s="318"/>
      <c r="AD22" s="318"/>
      <c r="AE22" s="318"/>
      <c r="AF22" s="318"/>
      <c r="AG22" s="318"/>
      <c r="AH22" s="350"/>
    </row>
    <row r="23" spans="1:37" ht="22" customHeight="1" x14ac:dyDescent="0.2">
      <c r="A23" s="510"/>
      <c r="B23" s="650"/>
      <c r="C23" s="651"/>
      <c r="D23" s="651"/>
      <c r="E23" s="651"/>
      <c r="F23" s="651"/>
      <c r="G23" s="651"/>
      <c r="H23" s="651"/>
      <c r="I23" s="651"/>
      <c r="J23" s="651"/>
      <c r="K23" s="651"/>
      <c r="L23" s="651"/>
      <c r="M23" s="651"/>
      <c r="N23" s="651"/>
      <c r="O23" s="651"/>
      <c r="P23" s="651"/>
      <c r="Q23" s="652"/>
      <c r="R23" s="637"/>
      <c r="S23" s="638"/>
      <c r="T23" s="638"/>
      <c r="U23" s="638"/>
      <c r="V23" s="638"/>
      <c r="W23" s="638"/>
      <c r="X23" s="638"/>
      <c r="Y23" s="638"/>
      <c r="Z23" s="638"/>
      <c r="AA23" s="638"/>
      <c r="AB23" s="638"/>
      <c r="AC23" s="638"/>
      <c r="AD23" s="638"/>
      <c r="AE23" s="638"/>
      <c r="AF23" s="638"/>
      <c r="AG23" s="638"/>
      <c r="AH23" s="639"/>
    </row>
    <row r="24" spans="1:37" ht="11.25" customHeight="1" x14ac:dyDescent="0.2">
      <c r="A24" s="510"/>
      <c r="B24" s="164" t="s">
        <v>1194</v>
      </c>
      <c r="C24" s="163"/>
      <c r="D24" s="163"/>
      <c r="E24" s="163"/>
      <c r="F24" s="163"/>
      <c r="G24" s="163"/>
      <c r="H24" s="163"/>
      <c r="I24" s="163"/>
      <c r="J24" s="163"/>
      <c r="K24" s="163"/>
      <c r="L24" s="163"/>
      <c r="M24" s="163"/>
      <c r="N24" s="163"/>
      <c r="O24" s="163"/>
      <c r="P24" s="163"/>
      <c r="Q24" s="163"/>
      <c r="R24" s="162" t="s">
        <v>1195</v>
      </c>
      <c r="S24" s="163"/>
      <c r="T24" s="163"/>
      <c r="U24" s="163"/>
      <c r="V24" s="163"/>
      <c r="W24" s="163"/>
      <c r="X24" s="162" t="s">
        <v>1241</v>
      </c>
      <c r="Y24" s="163"/>
      <c r="Z24" s="163"/>
      <c r="AA24" s="163"/>
      <c r="AB24" s="163"/>
      <c r="AC24" s="163"/>
      <c r="AD24" s="163"/>
      <c r="AE24" s="163"/>
      <c r="AF24" s="163"/>
      <c r="AG24" s="167"/>
      <c r="AH24" s="168"/>
    </row>
    <row r="25" spans="1:37" ht="22" customHeight="1" x14ac:dyDescent="0.2">
      <c r="A25" s="511"/>
      <c r="B25" s="515" t="str">
        <f>IF('２－１'!A12="","自動入力",'２－１'!A12)</f>
        <v>自動入力</v>
      </c>
      <c r="C25" s="516"/>
      <c r="D25" s="516"/>
      <c r="E25" s="516"/>
      <c r="F25" s="516"/>
      <c r="G25" s="516"/>
      <c r="H25" s="516"/>
      <c r="I25" s="516"/>
      <c r="J25" s="516"/>
      <c r="K25" s="516"/>
      <c r="L25" s="516"/>
      <c r="M25" s="516"/>
      <c r="N25" s="516"/>
      <c r="O25" s="516"/>
      <c r="P25" s="516"/>
      <c r="Q25" s="517"/>
      <c r="R25" s="518" t="str">
        <f>IF('２－１'!Q12="","自動入力",'２－１'!Q12)</f>
        <v>自動入力</v>
      </c>
      <c r="S25" s="519"/>
      <c r="T25" s="519"/>
      <c r="U25" s="519"/>
      <c r="V25" s="519"/>
      <c r="W25" s="520"/>
      <c r="X25" s="518" t="str">
        <f>IF('２－１'!AA15="","自動入力",'２－１'!AA15)</f>
        <v>自動入力</v>
      </c>
      <c r="Y25" s="519"/>
      <c r="Z25" s="519"/>
      <c r="AA25" s="519"/>
      <c r="AB25" s="519"/>
      <c r="AC25" s="519"/>
      <c r="AD25" s="519"/>
      <c r="AE25" s="519"/>
      <c r="AF25" s="519"/>
      <c r="AG25" s="519"/>
      <c r="AH25" s="521"/>
    </row>
    <row r="26" spans="1:37" ht="11.25" customHeight="1" x14ac:dyDescent="0.2">
      <c r="A26" s="522" t="s">
        <v>531</v>
      </c>
      <c r="B26" s="525" t="s">
        <v>1196</v>
      </c>
      <c r="C26" s="526"/>
      <c r="D26" s="526"/>
      <c r="E26" s="526"/>
      <c r="F26" s="526"/>
      <c r="G26" s="526"/>
      <c r="H26" s="526"/>
      <c r="I26" s="526"/>
      <c r="J26" s="526"/>
      <c r="K26" s="526"/>
      <c r="L26" s="526"/>
      <c r="M26" s="526"/>
      <c r="N26" s="526"/>
      <c r="O26" s="526"/>
      <c r="P26" s="526"/>
      <c r="Q26" s="526"/>
      <c r="R26" s="526"/>
      <c r="S26" s="526"/>
      <c r="T26" s="526"/>
      <c r="U26" s="526"/>
      <c r="V26" s="526"/>
      <c r="W26" s="526"/>
      <c r="X26" s="526"/>
      <c r="Y26" s="526"/>
      <c r="Z26" s="526"/>
      <c r="AA26" s="526"/>
      <c r="AB26" s="526"/>
      <c r="AC26" s="526"/>
      <c r="AD26" s="526"/>
      <c r="AE26" s="526"/>
      <c r="AF26" s="526"/>
      <c r="AG26" s="526"/>
      <c r="AH26" s="527"/>
    </row>
    <row r="27" spans="1:37" ht="11.15" customHeight="1" x14ac:dyDescent="0.2">
      <c r="A27" s="522"/>
      <c r="B27" s="528"/>
      <c r="C27" s="529"/>
      <c r="D27" s="529"/>
      <c r="E27" s="529"/>
      <c r="F27" s="529"/>
      <c r="G27" s="529"/>
      <c r="H27" s="529"/>
      <c r="I27" s="529"/>
      <c r="J27" s="529"/>
      <c r="K27" s="529"/>
      <c r="L27" s="529"/>
      <c r="M27" s="529"/>
      <c r="N27" s="529"/>
      <c r="O27" s="529"/>
      <c r="P27" s="529"/>
      <c r="Q27" s="529"/>
      <c r="R27" s="529"/>
      <c r="S27" s="529"/>
      <c r="T27" s="529"/>
      <c r="U27" s="529"/>
      <c r="V27" s="529"/>
      <c r="W27" s="529"/>
      <c r="X27" s="529"/>
      <c r="Y27" s="529"/>
      <c r="Z27" s="529"/>
      <c r="AA27" s="529"/>
      <c r="AB27" s="529"/>
      <c r="AC27" s="529"/>
      <c r="AD27" s="529"/>
      <c r="AE27" s="529"/>
      <c r="AF27" s="529"/>
      <c r="AG27" s="529"/>
      <c r="AH27" s="530"/>
    </row>
    <row r="28" spans="1:37" ht="11.15" customHeight="1" x14ac:dyDescent="0.2">
      <c r="A28" s="522"/>
      <c r="B28" s="531"/>
      <c r="C28" s="532"/>
      <c r="D28" s="532"/>
      <c r="E28" s="532"/>
      <c r="F28" s="532"/>
      <c r="G28" s="532"/>
      <c r="H28" s="532"/>
      <c r="I28" s="532"/>
      <c r="J28" s="532"/>
      <c r="K28" s="532"/>
      <c r="L28" s="532"/>
      <c r="M28" s="532"/>
      <c r="N28" s="532"/>
      <c r="O28" s="532"/>
      <c r="P28" s="532"/>
      <c r="Q28" s="532"/>
      <c r="R28" s="532"/>
      <c r="S28" s="532"/>
      <c r="T28" s="532"/>
      <c r="U28" s="532"/>
      <c r="V28" s="532"/>
      <c r="W28" s="532"/>
      <c r="X28" s="532"/>
      <c r="Y28" s="532"/>
      <c r="Z28" s="532"/>
      <c r="AA28" s="532"/>
      <c r="AB28" s="532"/>
      <c r="AC28" s="532"/>
      <c r="AD28" s="532"/>
      <c r="AE28" s="532"/>
      <c r="AF28" s="532"/>
      <c r="AG28" s="532"/>
      <c r="AH28" s="533"/>
    </row>
    <row r="29" spans="1:37" ht="11.25" customHeight="1" x14ac:dyDescent="0.2">
      <c r="A29" s="522"/>
      <c r="B29" s="534" t="s">
        <v>1259</v>
      </c>
      <c r="C29" s="281"/>
      <c r="D29" s="281"/>
      <c r="E29" s="281"/>
      <c r="F29" s="281"/>
      <c r="G29" s="281"/>
      <c r="H29" s="281"/>
      <c r="I29" s="281"/>
      <c r="J29" s="281"/>
      <c r="K29" s="281"/>
      <c r="L29" s="281"/>
      <c r="M29" s="281"/>
      <c r="N29" s="281"/>
      <c r="O29" s="281"/>
      <c r="P29" s="281"/>
      <c r="Q29" s="281"/>
      <c r="R29" s="281"/>
      <c r="S29" s="281"/>
      <c r="T29" s="281"/>
      <c r="U29" s="281"/>
      <c r="V29" s="281"/>
      <c r="W29" s="281"/>
      <c r="X29" s="281"/>
      <c r="Y29" s="281"/>
      <c r="Z29" s="281"/>
      <c r="AA29" s="281"/>
      <c r="AB29" s="281"/>
      <c r="AC29" s="281"/>
      <c r="AD29" s="281"/>
      <c r="AE29" s="281"/>
      <c r="AF29" s="281"/>
      <c r="AG29" s="281"/>
      <c r="AH29" s="319"/>
    </row>
    <row r="30" spans="1:37" ht="18" customHeight="1" thickBot="1" x14ac:dyDescent="0.25">
      <c r="A30" s="522"/>
      <c r="B30" s="71">
        <v>27</v>
      </c>
      <c r="C30" s="535" t="str">
        <f>IF('２－１'!A25="","自動入力",'２－１'!A25)</f>
        <v>自動入力</v>
      </c>
      <c r="D30" s="536"/>
      <c r="E30" s="536"/>
      <c r="F30" s="536"/>
      <c r="G30" s="536"/>
      <c r="H30" s="536"/>
      <c r="I30" s="537"/>
      <c r="J30" s="538" t="s">
        <v>489</v>
      </c>
      <c r="K30" s="538"/>
      <c r="L30" s="72">
        <v>28</v>
      </c>
      <c r="M30" s="535" t="str">
        <f>IF('２－１'!P25="","自動入力",'２－１'!P25)</f>
        <v>自動入力</v>
      </c>
      <c r="N30" s="563"/>
      <c r="O30" s="563"/>
      <c r="P30" s="563"/>
      <c r="Q30" s="563"/>
      <c r="R30" s="563"/>
      <c r="S30" s="563"/>
      <c r="T30" s="563"/>
      <c r="U30" s="564"/>
      <c r="V30" s="73"/>
      <c r="W30" s="73"/>
      <c r="X30" s="73"/>
      <c r="Y30" s="73"/>
      <c r="Z30" s="73"/>
      <c r="AA30" s="74">
        <v>29</v>
      </c>
      <c r="AB30" s="75" t="s">
        <v>491</v>
      </c>
      <c r="AC30" s="565" t="str">
        <f>IF('２－１'!AC25="","自動入力",'２－１'!AC25)</f>
        <v>自動入力</v>
      </c>
      <c r="AD30" s="566"/>
      <c r="AE30" s="566"/>
      <c r="AF30" s="567"/>
      <c r="AG30" s="76" t="s">
        <v>490</v>
      </c>
      <c r="AH30" s="77"/>
    </row>
    <row r="31" spans="1:37" ht="13" customHeight="1" thickTop="1" x14ac:dyDescent="0.2">
      <c r="A31" s="523"/>
      <c r="B31" s="568" t="s">
        <v>1036</v>
      </c>
      <c r="C31" s="569"/>
      <c r="D31" s="569"/>
      <c r="E31" s="569"/>
      <c r="F31" s="569"/>
      <c r="G31" s="569"/>
      <c r="H31" s="569"/>
      <c r="I31" s="569"/>
      <c r="J31" s="569"/>
      <c r="K31" s="569"/>
      <c r="L31" s="569"/>
      <c r="M31" s="569"/>
      <c r="N31" s="569"/>
      <c r="O31" s="569"/>
      <c r="P31" s="569"/>
      <c r="Q31" s="569"/>
      <c r="R31" s="569"/>
      <c r="S31" s="569"/>
      <c r="T31" s="569"/>
      <c r="U31" s="569"/>
      <c r="V31" s="569"/>
      <c r="W31" s="569"/>
      <c r="X31" s="569"/>
      <c r="Y31" s="569"/>
      <c r="Z31" s="569"/>
      <c r="AA31" s="569"/>
      <c r="AB31" s="569"/>
      <c r="AC31" s="569"/>
      <c r="AD31" s="569"/>
      <c r="AE31" s="569"/>
      <c r="AF31" s="569"/>
      <c r="AG31" s="569"/>
      <c r="AH31" s="570"/>
      <c r="AJ31" s="599" t="s">
        <v>1095</v>
      </c>
      <c r="AK31" s="601"/>
    </row>
    <row r="32" spans="1:37" ht="27" customHeight="1" x14ac:dyDescent="0.2">
      <c r="A32" s="523"/>
      <c r="B32" s="633" t="s">
        <v>1197</v>
      </c>
      <c r="C32" s="369"/>
      <c r="D32" s="369"/>
      <c r="E32" s="621"/>
      <c r="F32" s="622"/>
      <c r="G32" s="623"/>
      <c r="H32" s="624" t="s">
        <v>1198</v>
      </c>
      <c r="I32" s="625"/>
      <c r="J32" s="626"/>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8"/>
      <c r="AJ32" s="602"/>
      <c r="AK32" s="604"/>
    </row>
    <row r="33" spans="1:38" ht="12" customHeight="1" thickBot="1" x14ac:dyDescent="0.25">
      <c r="A33" s="523"/>
      <c r="B33" s="629" t="s">
        <v>834</v>
      </c>
      <c r="C33" s="630"/>
      <c r="D33" s="630"/>
      <c r="E33" s="630" t="s">
        <v>835</v>
      </c>
      <c r="F33" s="630"/>
      <c r="G33" s="630" t="s">
        <v>1032</v>
      </c>
      <c r="H33" s="631"/>
      <c r="I33" s="631"/>
      <c r="J33" s="631"/>
      <c r="K33" s="631"/>
      <c r="L33" s="631"/>
      <c r="M33" s="631"/>
      <c r="N33" s="631"/>
      <c r="O33" s="631"/>
      <c r="P33" s="631"/>
      <c r="Q33" s="631"/>
      <c r="R33" s="631"/>
      <c r="S33" s="631"/>
      <c r="T33" s="631"/>
      <c r="U33" s="631"/>
      <c r="V33" s="631"/>
      <c r="W33" s="631"/>
      <c r="X33" s="631"/>
      <c r="Y33" s="631"/>
      <c r="Z33" s="631"/>
      <c r="AA33" s="631"/>
      <c r="AB33" s="631"/>
      <c r="AC33" s="631"/>
      <c r="AD33" s="631"/>
      <c r="AE33" s="631"/>
      <c r="AF33" s="631"/>
      <c r="AG33" s="631"/>
      <c r="AH33" s="632"/>
      <c r="AJ33" s="605"/>
      <c r="AK33" s="607"/>
    </row>
    <row r="34" spans="1:38" ht="12.75" customHeight="1" thickBot="1" x14ac:dyDescent="0.25">
      <c r="A34" s="523"/>
      <c r="B34" s="549" t="s">
        <v>1214</v>
      </c>
      <c r="C34" s="382"/>
      <c r="D34" s="383"/>
      <c r="E34" s="553"/>
      <c r="F34" s="554"/>
      <c r="G34" s="557"/>
      <c r="H34" s="558"/>
      <c r="I34" s="558"/>
      <c r="J34" s="558"/>
      <c r="K34" s="558"/>
      <c r="L34" s="558"/>
      <c r="M34" s="558"/>
      <c r="N34" s="558"/>
      <c r="O34" s="558"/>
      <c r="P34" s="558"/>
      <c r="Q34" s="558"/>
      <c r="R34" s="558"/>
      <c r="S34" s="558"/>
      <c r="T34" s="558"/>
      <c r="U34" s="558"/>
      <c r="V34" s="558"/>
      <c r="W34" s="558"/>
      <c r="X34" s="558"/>
      <c r="Y34" s="558"/>
      <c r="Z34" s="558"/>
      <c r="AA34" s="558"/>
      <c r="AB34" s="558"/>
      <c r="AC34" s="558"/>
      <c r="AD34" s="558"/>
      <c r="AE34" s="558"/>
      <c r="AF34" s="558"/>
      <c r="AG34" s="558"/>
      <c r="AH34" s="559"/>
      <c r="AK34" s="189"/>
    </row>
    <row r="35" spans="1:38" ht="22.5" customHeight="1" x14ac:dyDescent="0.2">
      <c r="A35" s="523"/>
      <c r="B35" s="550"/>
      <c r="C35" s="551"/>
      <c r="D35" s="552"/>
      <c r="E35" s="555"/>
      <c r="F35" s="556"/>
      <c r="G35" s="560"/>
      <c r="H35" s="561"/>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2"/>
      <c r="AJ35" s="609" t="s">
        <v>1223</v>
      </c>
      <c r="AK35" s="610"/>
      <c r="AL35" s="611"/>
    </row>
    <row r="36" spans="1:38" ht="12" customHeight="1" x14ac:dyDescent="0.2">
      <c r="A36" s="523"/>
      <c r="B36" s="549" t="s">
        <v>1199</v>
      </c>
      <c r="C36" s="382"/>
      <c r="D36" s="383"/>
      <c r="E36" s="577"/>
      <c r="F36" s="577"/>
      <c r="G36" s="557"/>
      <c r="H36" s="558"/>
      <c r="I36" s="558"/>
      <c r="J36" s="558"/>
      <c r="K36" s="558"/>
      <c r="L36" s="558"/>
      <c r="M36" s="558"/>
      <c r="N36" s="558"/>
      <c r="O36" s="558"/>
      <c r="P36" s="558"/>
      <c r="Q36" s="558"/>
      <c r="R36" s="558"/>
      <c r="S36" s="558"/>
      <c r="T36" s="558"/>
      <c r="U36" s="558"/>
      <c r="V36" s="558"/>
      <c r="W36" s="558"/>
      <c r="X36" s="558"/>
      <c r="Y36" s="558"/>
      <c r="Z36" s="558"/>
      <c r="AA36" s="558"/>
      <c r="AB36" s="558"/>
      <c r="AC36" s="558"/>
      <c r="AD36" s="558"/>
      <c r="AE36" s="558"/>
      <c r="AF36" s="558"/>
      <c r="AG36" s="558"/>
      <c r="AH36" s="559"/>
      <c r="AJ36" s="612"/>
      <c r="AK36" s="613"/>
      <c r="AL36" s="614"/>
    </row>
    <row r="37" spans="1:38" ht="21.75" customHeight="1" x14ac:dyDescent="0.2">
      <c r="A37" s="523"/>
      <c r="B37" s="550"/>
      <c r="C37" s="551"/>
      <c r="D37" s="552"/>
      <c r="E37" s="577"/>
      <c r="F37" s="577"/>
      <c r="G37" s="560"/>
      <c r="H37" s="561"/>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2"/>
      <c r="AJ37" s="612"/>
      <c r="AK37" s="613"/>
      <c r="AL37" s="614"/>
    </row>
    <row r="38" spans="1:38" ht="12.75" customHeight="1" x14ac:dyDescent="0.2">
      <c r="A38" s="523"/>
      <c r="B38" s="549" t="s">
        <v>1200</v>
      </c>
      <c r="C38" s="382"/>
      <c r="D38" s="383"/>
      <c r="E38" s="577"/>
      <c r="F38" s="577"/>
      <c r="G38" s="557"/>
      <c r="H38" s="558"/>
      <c r="I38" s="558"/>
      <c r="J38" s="558"/>
      <c r="K38" s="558"/>
      <c r="L38" s="558"/>
      <c r="M38" s="558"/>
      <c r="N38" s="558"/>
      <c r="O38" s="558"/>
      <c r="P38" s="558"/>
      <c r="Q38" s="558"/>
      <c r="R38" s="558"/>
      <c r="S38" s="558"/>
      <c r="T38" s="558"/>
      <c r="U38" s="558"/>
      <c r="V38" s="558"/>
      <c r="W38" s="558"/>
      <c r="X38" s="558"/>
      <c r="Y38" s="558"/>
      <c r="Z38" s="558"/>
      <c r="AA38" s="558"/>
      <c r="AB38" s="558"/>
      <c r="AC38" s="558"/>
      <c r="AD38" s="558"/>
      <c r="AE38" s="558"/>
      <c r="AF38" s="558"/>
      <c r="AG38" s="558"/>
      <c r="AH38" s="559"/>
      <c r="AJ38" s="612"/>
      <c r="AK38" s="613"/>
      <c r="AL38" s="614"/>
    </row>
    <row r="39" spans="1:38" ht="21.75" customHeight="1" thickBot="1" x14ac:dyDescent="0.25">
      <c r="A39" s="523"/>
      <c r="B39" s="574"/>
      <c r="C39" s="575"/>
      <c r="D39" s="576"/>
      <c r="E39" s="578"/>
      <c r="F39" s="578"/>
      <c r="G39" s="579"/>
      <c r="H39" s="580"/>
      <c r="I39" s="580"/>
      <c r="J39" s="580"/>
      <c r="K39" s="580"/>
      <c r="L39" s="580"/>
      <c r="M39" s="580"/>
      <c r="N39" s="580"/>
      <c r="O39" s="580"/>
      <c r="P39" s="580"/>
      <c r="Q39" s="580"/>
      <c r="R39" s="580"/>
      <c r="S39" s="580"/>
      <c r="T39" s="580"/>
      <c r="U39" s="580"/>
      <c r="V39" s="580"/>
      <c r="W39" s="580"/>
      <c r="X39" s="580"/>
      <c r="Y39" s="580"/>
      <c r="Z39" s="580"/>
      <c r="AA39" s="580"/>
      <c r="AB39" s="580"/>
      <c r="AC39" s="580"/>
      <c r="AD39" s="580"/>
      <c r="AE39" s="580"/>
      <c r="AF39" s="580"/>
      <c r="AG39" s="580"/>
      <c r="AH39" s="581"/>
      <c r="AJ39" s="615"/>
      <c r="AK39" s="616"/>
      <c r="AL39" s="617"/>
    </row>
    <row r="40" spans="1:38" ht="11.25" customHeight="1" thickTop="1" thickBot="1" x14ac:dyDescent="0.25">
      <c r="A40" s="522"/>
      <c r="B40" s="582" t="s">
        <v>1201</v>
      </c>
      <c r="C40" s="583"/>
      <c r="D40" s="583"/>
      <c r="E40" s="583"/>
      <c r="F40" s="583"/>
      <c r="G40" s="584"/>
      <c r="H40" s="584"/>
      <c r="I40" s="584"/>
      <c r="J40" s="584"/>
      <c r="K40" s="584"/>
      <c r="L40" s="584"/>
      <c r="M40" s="585"/>
      <c r="N40" s="586" t="s">
        <v>1202</v>
      </c>
      <c r="O40" s="335"/>
      <c r="P40" s="335"/>
      <c r="Q40" s="335"/>
      <c r="R40" s="335"/>
      <c r="S40" s="335"/>
      <c r="T40" s="335"/>
      <c r="U40" s="335"/>
      <c r="V40" s="335"/>
      <c r="W40" s="335"/>
      <c r="X40" s="335"/>
      <c r="Y40" s="335"/>
      <c r="Z40" s="335"/>
      <c r="AA40" s="335"/>
      <c r="AB40" s="335"/>
      <c r="AC40" s="335"/>
      <c r="AD40" s="335"/>
      <c r="AE40" s="335"/>
      <c r="AF40" s="335"/>
      <c r="AG40" s="335"/>
      <c r="AH40" s="587"/>
    </row>
    <row r="41" spans="1:38" ht="22" customHeight="1" x14ac:dyDescent="0.2">
      <c r="A41" s="522"/>
      <c r="B41" s="588"/>
      <c r="C41" s="589"/>
      <c r="D41" s="589"/>
      <c r="E41" s="589"/>
      <c r="F41" s="589"/>
      <c r="G41" s="589"/>
      <c r="H41" s="589"/>
      <c r="I41" s="589"/>
      <c r="J41" s="589"/>
      <c r="K41" s="589"/>
      <c r="L41" s="589"/>
      <c r="M41" s="590"/>
      <c r="N41" s="591"/>
      <c r="O41" s="592"/>
      <c r="P41" s="592"/>
      <c r="Q41" s="592"/>
      <c r="R41" s="592"/>
      <c r="S41" s="592"/>
      <c r="T41" s="592"/>
      <c r="U41" s="592"/>
      <c r="V41" s="592"/>
      <c r="W41" s="592"/>
      <c r="X41" s="592"/>
      <c r="Y41" s="592"/>
      <c r="Z41" s="592"/>
      <c r="AA41" s="592"/>
      <c r="AB41" s="592"/>
      <c r="AC41" s="592"/>
      <c r="AD41" s="592"/>
      <c r="AE41" s="592"/>
      <c r="AF41" s="592"/>
      <c r="AG41" s="592"/>
      <c r="AH41" s="593"/>
      <c r="AJ41" s="599" t="s">
        <v>1204</v>
      </c>
      <c r="AK41" s="600"/>
      <c r="AL41" s="601"/>
    </row>
    <row r="42" spans="1:38" ht="11.25" customHeight="1" x14ac:dyDescent="0.2">
      <c r="A42" s="522"/>
      <c r="B42" s="534" t="s">
        <v>1233</v>
      </c>
      <c r="C42" s="597"/>
      <c r="D42" s="597"/>
      <c r="E42" s="597"/>
      <c r="F42" s="597"/>
      <c r="G42" s="597"/>
      <c r="H42" s="597"/>
      <c r="I42" s="597"/>
      <c r="J42" s="597"/>
      <c r="K42" s="597"/>
      <c r="L42" s="597"/>
      <c r="M42" s="597"/>
      <c r="N42" s="597"/>
      <c r="O42" s="597"/>
      <c r="P42" s="597"/>
      <c r="Q42" s="597"/>
      <c r="R42" s="597"/>
      <c r="S42" s="597"/>
      <c r="T42" s="597"/>
      <c r="U42" s="597"/>
      <c r="V42" s="597"/>
      <c r="W42" s="597"/>
      <c r="X42" s="597"/>
      <c r="Y42" s="597"/>
      <c r="Z42" s="597"/>
      <c r="AA42" s="597"/>
      <c r="AB42" s="597"/>
      <c r="AC42" s="597"/>
      <c r="AD42" s="597"/>
      <c r="AE42" s="597"/>
      <c r="AF42" s="597"/>
      <c r="AG42" s="597"/>
      <c r="AH42" s="598"/>
      <c r="AJ42" s="602"/>
      <c r="AK42" s="603"/>
      <c r="AL42" s="604"/>
    </row>
    <row r="43" spans="1:38" ht="23.25" customHeight="1" thickBot="1" x14ac:dyDescent="0.25">
      <c r="A43" s="522"/>
      <c r="B43" s="608"/>
      <c r="C43" s="592"/>
      <c r="D43" s="592"/>
      <c r="E43" s="592"/>
      <c r="F43" s="592"/>
      <c r="G43" s="592"/>
      <c r="H43" s="592"/>
      <c r="I43" s="592"/>
      <c r="J43" s="592"/>
      <c r="K43" s="592"/>
      <c r="L43" s="592"/>
      <c r="M43" s="592"/>
      <c r="N43" s="592"/>
      <c r="O43" s="592"/>
      <c r="P43" s="592"/>
      <c r="Q43" s="592"/>
      <c r="R43" s="592"/>
      <c r="S43" s="592"/>
      <c r="T43" s="592"/>
      <c r="U43" s="592"/>
      <c r="V43" s="592"/>
      <c r="W43" s="592"/>
      <c r="X43" s="592"/>
      <c r="Y43" s="592"/>
      <c r="Z43" s="592"/>
      <c r="AA43" s="592"/>
      <c r="AB43" s="592"/>
      <c r="AC43" s="592"/>
      <c r="AD43" s="592"/>
      <c r="AE43" s="592"/>
      <c r="AF43" s="592"/>
      <c r="AG43" s="592"/>
      <c r="AH43" s="593"/>
      <c r="AJ43" s="605"/>
      <c r="AK43" s="606"/>
      <c r="AL43" s="607"/>
    </row>
    <row r="44" spans="1:38" ht="11.25" customHeight="1" thickBot="1" x14ac:dyDescent="0.25">
      <c r="A44" s="522"/>
      <c r="B44" s="543" t="s">
        <v>1237</v>
      </c>
      <c r="C44" s="544"/>
      <c r="D44" s="544"/>
      <c r="E44" s="544"/>
      <c r="F44" s="544"/>
      <c r="G44" s="544"/>
      <c r="H44" s="544"/>
      <c r="I44" s="544"/>
      <c r="J44" s="544"/>
      <c r="K44" s="544"/>
      <c r="L44" s="544"/>
      <c r="M44" s="544"/>
      <c r="N44" s="544"/>
      <c r="O44" s="544"/>
      <c r="P44" s="544"/>
      <c r="Q44" s="544"/>
      <c r="R44" s="544"/>
      <c r="S44" s="544"/>
      <c r="T44" s="544"/>
      <c r="U44" s="544"/>
      <c r="V44" s="544"/>
      <c r="W44" s="544"/>
      <c r="X44" s="544"/>
      <c r="Y44" s="544"/>
      <c r="Z44" s="544"/>
      <c r="AA44" s="544"/>
      <c r="AB44" s="544"/>
      <c r="AC44" s="544"/>
      <c r="AD44" s="544"/>
      <c r="AE44" s="544"/>
      <c r="AF44" s="544"/>
      <c r="AG44" s="544"/>
      <c r="AH44" s="545"/>
      <c r="AJ44" s="193"/>
      <c r="AK44" s="193"/>
      <c r="AL44" s="193"/>
    </row>
    <row r="45" spans="1:38" ht="49.5" customHeight="1" thickBot="1" x14ac:dyDescent="0.25">
      <c r="A45" s="522"/>
      <c r="B45" s="546"/>
      <c r="C45" s="547"/>
      <c r="D45" s="547"/>
      <c r="E45" s="547"/>
      <c r="F45" s="547"/>
      <c r="G45" s="547"/>
      <c r="H45" s="547"/>
      <c r="I45" s="547"/>
      <c r="J45" s="547"/>
      <c r="K45" s="547"/>
      <c r="L45" s="547"/>
      <c r="M45" s="547"/>
      <c r="N45" s="547"/>
      <c r="O45" s="547"/>
      <c r="P45" s="547"/>
      <c r="Q45" s="547"/>
      <c r="R45" s="547"/>
      <c r="S45" s="547"/>
      <c r="T45" s="547"/>
      <c r="U45" s="547"/>
      <c r="V45" s="547"/>
      <c r="W45" s="547"/>
      <c r="X45" s="547"/>
      <c r="Y45" s="547"/>
      <c r="Z45" s="547"/>
      <c r="AA45" s="547"/>
      <c r="AB45" s="547"/>
      <c r="AC45" s="547"/>
      <c r="AD45" s="547"/>
      <c r="AE45" s="547"/>
      <c r="AF45" s="547"/>
      <c r="AG45" s="547"/>
      <c r="AH45" s="548"/>
      <c r="AI45" s="194"/>
      <c r="AJ45" s="618" t="s">
        <v>1238</v>
      </c>
      <c r="AK45" s="619"/>
      <c r="AL45" s="620"/>
    </row>
    <row r="46" spans="1:38" ht="11.25" customHeight="1" thickBot="1" x14ac:dyDescent="0.25">
      <c r="A46" s="522"/>
      <c r="B46" s="571" t="s">
        <v>1236</v>
      </c>
      <c r="C46" s="572"/>
      <c r="D46" s="572"/>
      <c r="E46" s="572"/>
      <c r="F46" s="572"/>
      <c r="G46" s="572"/>
      <c r="H46" s="572"/>
      <c r="I46" s="572"/>
      <c r="J46" s="572"/>
      <c r="K46" s="572"/>
      <c r="L46" s="572"/>
      <c r="M46" s="572"/>
      <c r="N46" s="572"/>
      <c r="O46" s="572"/>
      <c r="P46" s="572"/>
      <c r="Q46" s="572"/>
      <c r="R46" s="572"/>
      <c r="S46" s="572"/>
      <c r="T46" s="572"/>
      <c r="U46" s="572"/>
      <c r="V46" s="572"/>
      <c r="W46" s="572"/>
      <c r="X46" s="572"/>
      <c r="Y46" s="572"/>
      <c r="Z46" s="572"/>
      <c r="AA46" s="572"/>
      <c r="AB46" s="572"/>
      <c r="AC46" s="572"/>
      <c r="AD46" s="572"/>
      <c r="AE46" s="572"/>
      <c r="AF46" s="572"/>
      <c r="AG46" s="572"/>
      <c r="AH46" s="573"/>
      <c r="AI46" s="196"/>
      <c r="AJ46" s="195"/>
      <c r="AK46" s="195"/>
      <c r="AL46" s="195"/>
    </row>
    <row r="47" spans="1:38" ht="49.5" customHeight="1" thickBot="1" x14ac:dyDescent="0.25">
      <c r="A47" s="522"/>
      <c r="B47" s="546"/>
      <c r="C47" s="547"/>
      <c r="D47" s="547"/>
      <c r="E47" s="547"/>
      <c r="F47" s="547"/>
      <c r="G47" s="547"/>
      <c r="H47" s="547"/>
      <c r="I47" s="547"/>
      <c r="J47" s="547"/>
      <c r="K47" s="547"/>
      <c r="L47" s="547"/>
      <c r="M47" s="547"/>
      <c r="N47" s="547"/>
      <c r="O47" s="547"/>
      <c r="P47" s="547"/>
      <c r="Q47" s="547"/>
      <c r="R47" s="547"/>
      <c r="S47" s="547"/>
      <c r="T47" s="547"/>
      <c r="U47" s="547"/>
      <c r="V47" s="547"/>
      <c r="W47" s="547"/>
      <c r="X47" s="547"/>
      <c r="Y47" s="547"/>
      <c r="Z47" s="547"/>
      <c r="AA47" s="547"/>
      <c r="AB47" s="547"/>
      <c r="AC47" s="547"/>
      <c r="AD47" s="547"/>
      <c r="AE47" s="547"/>
      <c r="AF47" s="547"/>
      <c r="AG47" s="547"/>
      <c r="AH47" s="548"/>
      <c r="AI47" s="194"/>
      <c r="AJ47" s="618" t="s">
        <v>1239</v>
      </c>
      <c r="AK47" s="619"/>
      <c r="AL47" s="620"/>
    </row>
    <row r="48" spans="1:38" ht="11.25" customHeight="1" thickBot="1" x14ac:dyDescent="0.25">
      <c r="A48" s="522"/>
      <c r="B48" s="534" t="s">
        <v>1221</v>
      </c>
      <c r="C48" s="597"/>
      <c r="D48" s="597"/>
      <c r="E48" s="597"/>
      <c r="F48" s="597"/>
      <c r="G48" s="597"/>
      <c r="H48" s="597"/>
      <c r="I48" s="597"/>
      <c r="J48" s="597"/>
      <c r="K48" s="597"/>
      <c r="L48" s="597"/>
      <c r="M48" s="597"/>
      <c r="N48" s="597"/>
      <c r="O48" s="597"/>
      <c r="P48" s="597"/>
      <c r="Q48" s="597"/>
      <c r="R48" s="597"/>
      <c r="S48" s="597"/>
      <c r="T48" s="597"/>
      <c r="U48" s="597"/>
      <c r="V48" s="597"/>
      <c r="W48" s="597"/>
      <c r="X48" s="597"/>
      <c r="Y48" s="597"/>
      <c r="Z48" s="597"/>
      <c r="AA48" s="597"/>
      <c r="AB48" s="597"/>
      <c r="AC48" s="597"/>
      <c r="AD48" s="597"/>
      <c r="AE48" s="597"/>
      <c r="AF48" s="597"/>
      <c r="AG48" s="597"/>
      <c r="AH48" s="598"/>
      <c r="AJ48" s="192"/>
      <c r="AK48" s="192"/>
      <c r="AL48" s="193"/>
    </row>
    <row r="49" spans="1:38" ht="53.25" customHeight="1" thickBot="1" x14ac:dyDescent="0.25">
      <c r="A49" s="522"/>
      <c r="B49" s="546"/>
      <c r="C49" s="547"/>
      <c r="D49" s="547"/>
      <c r="E49" s="547"/>
      <c r="F49" s="547"/>
      <c r="G49" s="547"/>
      <c r="H49" s="547"/>
      <c r="I49" s="547"/>
      <c r="J49" s="547"/>
      <c r="K49" s="547"/>
      <c r="L49" s="547"/>
      <c r="M49" s="547"/>
      <c r="N49" s="547"/>
      <c r="O49" s="547"/>
      <c r="P49" s="547"/>
      <c r="Q49" s="547"/>
      <c r="R49" s="547"/>
      <c r="S49" s="547"/>
      <c r="T49" s="547"/>
      <c r="U49" s="547"/>
      <c r="V49" s="547"/>
      <c r="W49" s="547"/>
      <c r="X49" s="547"/>
      <c r="Y49" s="547"/>
      <c r="Z49" s="547"/>
      <c r="AA49" s="547"/>
      <c r="AB49" s="547"/>
      <c r="AC49" s="547"/>
      <c r="AD49" s="547"/>
      <c r="AE49" s="547"/>
      <c r="AF49" s="547"/>
      <c r="AG49" s="547"/>
      <c r="AH49" s="548"/>
      <c r="AJ49" s="594" t="s">
        <v>1205</v>
      </c>
      <c r="AK49" s="595"/>
      <c r="AL49" s="596"/>
    </row>
    <row r="50" spans="1:38" ht="11.25" customHeight="1" thickBot="1" x14ac:dyDescent="0.25">
      <c r="A50" s="522"/>
      <c r="B50" s="534" t="s">
        <v>1222</v>
      </c>
      <c r="C50" s="597"/>
      <c r="D50" s="597"/>
      <c r="E50" s="597"/>
      <c r="F50" s="597"/>
      <c r="G50" s="597"/>
      <c r="H50" s="597"/>
      <c r="I50" s="597"/>
      <c r="J50" s="597"/>
      <c r="K50" s="597"/>
      <c r="L50" s="597"/>
      <c r="M50" s="597"/>
      <c r="N50" s="597"/>
      <c r="O50" s="597"/>
      <c r="P50" s="597"/>
      <c r="Q50" s="597"/>
      <c r="R50" s="597"/>
      <c r="S50" s="597"/>
      <c r="T50" s="597"/>
      <c r="U50" s="597"/>
      <c r="V50" s="597"/>
      <c r="W50" s="597"/>
      <c r="X50" s="597"/>
      <c r="Y50" s="597"/>
      <c r="Z50" s="597"/>
      <c r="AA50" s="597"/>
      <c r="AB50" s="597"/>
      <c r="AC50" s="597"/>
      <c r="AD50" s="597"/>
      <c r="AE50" s="597"/>
      <c r="AF50" s="597"/>
      <c r="AG50" s="597"/>
      <c r="AH50" s="598"/>
    </row>
    <row r="51" spans="1:38" ht="50.15" customHeight="1" thickBot="1" x14ac:dyDescent="0.25">
      <c r="A51" s="522"/>
      <c r="B51" s="546"/>
      <c r="C51" s="547"/>
      <c r="D51" s="547"/>
      <c r="E51" s="547"/>
      <c r="F51" s="547"/>
      <c r="G51" s="547"/>
      <c r="H51" s="547"/>
      <c r="I51" s="547"/>
      <c r="J51" s="547"/>
      <c r="K51" s="547"/>
      <c r="L51" s="547"/>
      <c r="M51" s="547"/>
      <c r="N51" s="547"/>
      <c r="O51" s="547"/>
      <c r="P51" s="547"/>
      <c r="Q51" s="547"/>
      <c r="R51" s="547"/>
      <c r="S51" s="547"/>
      <c r="T51" s="547"/>
      <c r="U51" s="547"/>
      <c r="V51" s="547"/>
      <c r="W51" s="547"/>
      <c r="X51" s="547"/>
      <c r="Y51" s="547"/>
      <c r="Z51" s="547"/>
      <c r="AA51" s="547"/>
      <c r="AB51" s="547"/>
      <c r="AC51" s="547"/>
      <c r="AD51" s="547"/>
      <c r="AE51" s="547"/>
      <c r="AF51" s="547"/>
      <c r="AG51" s="547"/>
      <c r="AH51" s="548"/>
      <c r="AJ51" s="594" t="s">
        <v>1206</v>
      </c>
      <c r="AK51" s="595"/>
      <c r="AL51" s="596"/>
    </row>
    <row r="52" spans="1:38" ht="11.25" customHeight="1" thickBot="1" x14ac:dyDescent="0.25">
      <c r="A52" s="522"/>
      <c r="B52" s="539" t="s">
        <v>1231</v>
      </c>
      <c r="C52" s="318"/>
      <c r="D52" s="318"/>
      <c r="E52" s="318"/>
      <c r="F52" s="318"/>
      <c r="G52" s="318"/>
      <c r="H52" s="318"/>
      <c r="I52" s="318"/>
      <c r="J52" s="318"/>
      <c r="K52" s="318"/>
      <c r="L52" s="318"/>
      <c r="M52" s="318"/>
      <c r="N52" s="318"/>
      <c r="O52" s="318"/>
      <c r="P52" s="318"/>
      <c r="Q52" s="318"/>
      <c r="R52" s="318"/>
      <c r="S52" s="318"/>
      <c r="T52" s="318"/>
      <c r="U52" s="318"/>
      <c r="V52" s="318"/>
      <c r="W52" s="318"/>
      <c r="X52" s="318"/>
      <c r="Y52" s="318"/>
      <c r="Z52" s="318"/>
      <c r="AA52" s="318"/>
      <c r="AB52" s="318"/>
      <c r="AC52" s="318"/>
      <c r="AD52" s="318"/>
      <c r="AE52" s="318"/>
      <c r="AF52" s="318"/>
      <c r="AG52" s="318"/>
      <c r="AH52" s="350"/>
    </row>
    <row r="53" spans="1:38" ht="94.5" customHeight="1" thickBot="1" x14ac:dyDescent="0.25">
      <c r="A53" s="524"/>
      <c r="B53" s="540"/>
      <c r="C53" s="541"/>
      <c r="D53" s="541"/>
      <c r="E53" s="541"/>
      <c r="F53" s="541"/>
      <c r="G53" s="541"/>
      <c r="H53" s="541"/>
      <c r="I53" s="541"/>
      <c r="J53" s="541"/>
      <c r="K53" s="541"/>
      <c r="L53" s="541"/>
      <c r="M53" s="541"/>
      <c r="N53" s="541"/>
      <c r="O53" s="541"/>
      <c r="P53" s="541"/>
      <c r="Q53" s="541"/>
      <c r="R53" s="541"/>
      <c r="S53" s="541"/>
      <c r="T53" s="541"/>
      <c r="U53" s="541"/>
      <c r="V53" s="541"/>
      <c r="W53" s="541"/>
      <c r="X53" s="541"/>
      <c r="Y53" s="541"/>
      <c r="Z53" s="541"/>
      <c r="AA53" s="541"/>
      <c r="AB53" s="541"/>
      <c r="AC53" s="541"/>
      <c r="AD53" s="541"/>
      <c r="AE53" s="541"/>
      <c r="AF53" s="541"/>
      <c r="AG53" s="541"/>
      <c r="AH53" s="542"/>
      <c r="AJ53" s="594" t="s">
        <v>1234</v>
      </c>
      <c r="AK53" s="595"/>
      <c r="AL53" s="596"/>
    </row>
    <row r="54" spans="1:38" customFormat="1" ht="6" customHeight="1" x14ac:dyDescent="0.2">
      <c r="A54" s="182"/>
      <c r="B54" s="182"/>
    </row>
    <row r="55" spans="1:38" ht="11" x14ac:dyDescent="0.2">
      <c r="A55" s="181" t="s">
        <v>497</v>
      </c>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79"/>
    </row>
    <row r="252" spans="1:1" ht="10.5" customHeight="1" x14ac:dyDescent="0.2">
      <c r="A252" s="109" t="s">
        <v>840</v>
      </c>
    </row>
    <row r="253" spans="1:1" ht="10.5" customHeight="1" x14ac:dyDescent="0.2">
      <c r="A253" s="109" t="s">
        <v>841</v>
      </c>
    </row>
    <row r="254" spans="1:1" ht="10.5" customHeight="1" x14ac:dyDescent="0.2">
      <c r="A254" s="109" t="s">
        <v>842</v>
      </c>
    </row>
    <row r="255" spans="1:1" ht="10.5" customHeight="1" x14ac:dyDescent="0.2">
      <c r="A255" s="109" t="s">
        <v>843</v>
      </c>
    </row>
    <row r="256" spans="1:1" ht="10.5" customHeight="1" x14ac:dyDescent="0.2">
      <c r="A256" s="109" t="s">
        <v>844</v>
      </c>
    </row>
    <row r="257" spans="1:2" ht="10.5" customHeight="1" x14ac:dyDescent="0.2">
      <c r="A257" s="109" t="s">
        <v>845</v>
      </c>
    </row>
    <row r="259" spans="1:2" ht="10.5" customHeight="1" x14ac:dyDescent="0.2">
      <c r="A259" s="111" t="s">
        <v>846</v>
      </c>
      <c r="B259" s="111"/>
    </row>
    <row r="260" spans="1:2" ht="10.5" customHeight="1" x14ac:dyDescent="0.2">
      <c r="A260" s="111" t="s">
        <v>847</v>
      </c>
      <c r="B260" s="111"/>
    </row>
    <row r="261" spans="1:2" ht="10.5" customHeight="1" x14ac:dyDescent="0.2">
      <c r="A261" s="111" t="s">
        <v>848</v>
      </c>
      <c r="B261" s="111"/>
    </row>
    <row r="262" spans="1:2" ht="10.5" customHeight="1" x14ac:dyDescent="0.2">
      <c r="A262" s="111" t="s">
        <v>849</v>
      </c>
      <c r="B262" s="111"/>
    </row>
    <row r="263" spans="1:2" ht="10.5" customHeight="1" x14ac:dyDescent="0.2">
      <c r="A263" s="111" t="s">
        <v>850</v>
      </c>
      <c r="B263" s="111"/>
    </row>
    <row r="264" spans="1:2" ht="10.5" customHeight="1" x14ac:dyDescent="0.2">
      <c r="A264" s="111" t="s">
        <v>851</v>
      </c>
      <c r="B264" s="111"/>
    </row>
    <row r="265" spans="1:2" ht="10.5" customHeight="1" x14ac:dyDescent="0.2">
      <c r="A265" s="111" t="s">
        <v>852</v>
      </c>
      <c r="B265" s="111"/>
    </row>
    <row r="266" spans="1:2" ht="10.5" customHeight="1" x14ac:dyDescent="0.2">
      <c r="A266" s="111" t="s">
        <v>853</v>
      </c>
      <c r="B266" s="111"/>
    </row>
    <row r="267" spans="1:2" ht="10.5" customHeight="1" x14ac:dyDescent="0.2">
      <c r="A267" s="111" t="s">
        <v>854</v>
      </c>
      <c r="B267" s="111"/>
    </row>
    <row r="268" spans="1:2" ht="10.5" customHeight="1" x14ac:dyDescent="0.2">
      <c r="A268" s="111" t="s">
        <v>855</v>
      </c>
      <c r="B268" s="111"/>
    </row>
    <row r="269" spans="1:2" ht="10.5" customHeight="1" x14ac:dyDescent="0.2">
      <c r="A269" s="111" t="s">
        <v>856</v>
      </c>
      <c r="B269" s="111"/>
    </row>
    <row r="270" spans="1:2" ht="10.5" customHeight="1" x14ac:dyDescent="0.2">
      <c r="A270" s="111" t="s">
        <v>857</v>
      </c>
      <c r="B270" s="111"/>
    </row>
    <row r="271" spans="1:2" ht="10.5" customHeight="1" x14ac:dyDescent="0.2">
      <c r="A271" s="111" t="s">
        <v>858</v>
      </c>
      <c r="B271" s="111"/>
    </row>
    <row r="272" spans="1:2" ht="10.5" customHeight="1" x14ac:dyDescent="0.2">
      <c r="A272" s="111" t="s">
        <v>859</v>
      </c>
      <c r="B272" s="111"/>
    </row>
    <row r="273" spans="1:2" ht="10.5" customHeight="1" x14ac:dyDescent="0.2">
      <c r="A273" s="111" t="s">
        <v>860</v>
      </c>
      <c r="B273" s="111"/>
    </row>
    <row r="274" spans="1:2" ht="10.5" customHeight="1" x14ac:dyDescent="0.2">
      <c r="A274" s="111" t="s">
        <v>861</v>
      </c>
      <c r="B274" s="111"/>
    </row>
    <row r="275" spans="1:2" ht="10.5" customHeight="1" x14ac:dyDescent="0.2">
      <c r="A275" s="111" t="s">
        <v>862</v>
      </c>
      <c r="B275" s="111"/>
    </row>
    <row r="276" spans="1:2" ht="10.5" customHeight="1" x14ac:dyDescent="0.2">
      <c r="A276" s="111" t="s">
        <v>863</v>
      </c>
      <c r="B276" s="111"/>
    </row>
    <row r="277" spans="1:2" ht="10.5" customHeight="1" x14ac:dyDescent="0.2">
      <c r="A277" s="111" t="s">
        <v>864</v>
      </c>
      <c r="B277" s="111"/>
    </row>
    <row r="278" spans="1:2" ht="10.5" customHeight="1" x14ac:dyDescent="0.2">
      <c r="A278" s="111" t="s">
        <v>865</v>
      </c>
      <c r="B278" s="111"/>
    </row>
    <row r="279" spans="1:2" ht="10.5" customHeight="1" x14ac:dyDescent="0.2">
      <c r="A279" s="111" t="s">
        <v>866</v>
      </c>
      <c r="B279" s="111"/>
    </row>
    <row r="280" spans="1:2" ht="10.5" customHeight="1" x14ac:dyDescent="0.2">
      <c r="A280" s="111" t="s">
        <v>867</v>
      </c>
      <c r="B280" s="111"/>
    </row>
    <row r="281" spans="1:2" ht="10.5" customHeight="1" x14ac:dyDescent="0.2">
      <c r="A281" s="111" t="s">
        <v>868</v>
      </c>
      <c r="B281" s="111"/>
    </row>
    <row r="282" spans="1:2" ht="10.5" customHeight="1" x14ac:dyDescent="0.2">
      <c r="A282" s="111" t="s">
        <v>869</v>
      </c>
      <c r="B282" s="111"/>
    </row>
    <row r="283" spans="1:2" ht="10.5" customHeight="1" x14ac:dyDescent="0.2">
      <c r="A283" s="111" t="s">
        <v>870</v>
      </c>
      <c r="B283" s="111"/>
    </row>
    <row r="284" spans="1:2" ht="10.5" customHeight="1" x14ac:dyDescent="0.2">
      <c r="A284" s="111" t="s">
        <v>871</v>
      </c>
      <c r="B284" s="111"/>
    </row>
    <row r="285" spans="1:2" ht="10.5" customHeight="1" x14ac:dyDescent="0.2">
      <c r="A285" s="111" t="s">
        <v>872</v>
      </c>
      <c r="B285" s="111"/>
    </row>
    <row r="286" spans="1:2" ht="10.5" customHeight="1" x14ac:dyDescent="0.2">
      <c r="A286" s="111" t="s">
        <v>873</v>
      </c>
      <c r="B286" s="111"/>
    </row>
    <row r="287" spans="1:2" ht="10.5" customHeight="1" x14ac:dyDescent="0.2">
      <c r="A287" s="111" t="s">
        <v>874</v>
      </c>
      <c r="B287" s="111"/>
    </row>
    <row r="288" spans="1:2" ht="10.5" customHeight="1" x14ac:dyDescent="0.2">
      <c r="A288" s="111" t="s">
        <v>875</v>
      </c>
      <c r="B288" s="111"/>
    </row>
    <row r="289" spans="1:2" ht="10.5" customHeight="1" x14ac:dyDescent="0.2">
      <c r="A289" s="111" t="s">
        <v>876</v>
      </c>
      <c r="B289" s="111"/>
    </row>
    <row r="290" spans="1:2" ht="10.5" customHeight="1" x14ac:dyDescent="0.2">
      <c r="A290" s="111" t="s">
        <v>877</v>
      </c>
      <c r="B290" s="111"/>
    </row>
    <row r="291" spans="1:2" ht="10.5" customHeight="1" x14ac:dyDescent="0.2">
      <c r="A291" s="111" t="s">
        <v>878</v>
      </c>
      <c r="B291" s="111"/>
    </row>
    <row r="292" spans="1:2" ht="10.5" customHeight="1" x14ac:dyDescent="0.2">
      <c r="A292" s="111" t="s">
        <v>879</v>
      </c>
      <c r="B292" s="111"/>
    </row>
    <row r="293" spans="1:2" ht="10.5" customHeight="1" x14ac:dyDescent="0.2">
      <c r="A293" s="111" t="s">
        <v>880</v>
      </c>
      <c r="B293" s="111"/>
    </row>
    <row r="294" spans="1:2" ht="10.5" customHeight="1" x14ac:dyDescent="0.2">
      <c r="A294" s="111" t="s">
        <v>881</v>
      </c>
      <c r="B294" s="111"/>
    </row>
    <row r="295" spans="1:2" ht="10.5" customHeight="1" x14ac:dyDescent="0.2">
      <c r="A295" s="111" t="s">
        <v>882</v>
      </c>
      <c r="B295" s="111"/>
    </row>
    <row r="296" spans="1:2" ht="10.5" customHeight="1" x14ac:dyDescent="0.2">
      <c r="A296" s="111" t="s">
        <v>883</v>
      </c>
      <c r="B296" s="111"/>
    </row>
    <row r="297" spans="1:2" ht="10.5" customHeight="1" x14ac:dyDescent="0.2">
      <c r="A297" s="111" t="s">
        <v>884</v>
      </c>
      <c r="B297" s="111"/>
    </row>
    <row r="298" spans="1:2" ht="10.5" customHeight="1" x14ac:dyDescent="0.2">
      <c r="A298" s="111" t="s">
        <v>885</v>
      </c>
      <c r="B298" s="111"/>
    </row>
    <row r="299" spans="1:2" ht="10.5" customHeight="1" x14ac:dyDescent="0.2">
      <c r="A299" s="111" t="s">
        <v>886</v>
      </c>
      <c r="B299" s="111"/>
    </row>
    <row r="300" spans="1:2" ht="10.5" customHeight="1" x14ac:dyDescent="0.2">
      <c r="A300" s="111" t="s">
        <v>887</v>
      </c>
      <c r="B300" s="111"/>
    </row>
    <row r="301" spans="1:2" ht="10.5" customHeight="1" x14ac:dyDescent="0.2">
      <c r="A301" s="111" t="s">
        <v>888</v>
      </c>
      <c r="B301" s="111"/>
    </row>
    <row r="302" spans="1:2" ht="10.5" customHeight="1" x14ac:dyDescent="0.2">
      <c r="A302" s="111" t="s">
        <v>889</v>
      </c>
      <c r="B302" s="111"/>
    </row>
    <row r="303" spans="1:2" ht="10.5" customHeight="1" x14ac:dyDescent="0.2">
      <c r="A303" s="111" t="s">
        <v>890</v>
      </c>
      <c r="B303" s="111"/>
    </row>
    <row r="304" spans="1:2" ht="10.5" customHeight="1" x14ac:dyDescent="0.2">
      <c r="A304" s="111" t="s">
        <v>891</v>
      </c>
      <c r="B304" s="111"/>
    </row>
    <row r="305" spans="1:2" ht="10.5" customHeight="1" x14ac:dyDescent="0.2">
      <c r="A305" s="111" t="s">
        <v>893</v>
      </c>
      <c r="B305" s="111"/>
    </row>
    <row r="306" spans="1:2" ht="10.5" customHeight="1" x14ac:dyDescent="0.2">
      <c r="A306" s="111" t="s">
        <v>892</v>
      </c>
      <c r="B306" s="111"/>
    </row>
    <row r="307" spans="1:2" ht="10.5" customHeight="1" x14ac:dyDescent="0.2">
      <c r="A307" s="111" t="s">
        <v>894</v>
      </c>
      <c r="B307" s="111"/>
    </row>
    <row r="308" spans="1:2" ht="10.5" customHeight="1" x14ac:dyDescent="0.2">
      <c r="A308" s="111" t="s">
        <v>895</v>
      </c>
      <c r="B308" s="111"/>
    </row>
    <row r="309" spans="1:2" ht="10.5" customHeight="1" x14ac:dyDescent="0.2">
      <c r="A309" s="111" t="s">
        <v>896</v>
      </c>
      <c r="B309" s="111"/>
    </row>
    <row r="310" spans="1:2" ht="10.5" customHeight="1" x14ac:dyDescent="0.2">
      <c r="A310" s="111" t="s">
        <v>898</v>
      </c>
      <c r="B310" s="111"/>
    </row>
    <row r="311" spans="1:2" ht="10.5" customHeight="1" x14ac:dyDescent="0.2">
      <c r="A311" s="111" t="s">
        <v>897</v>
      </c>
      <c r="B311" s="111"/>
    </row>
    <row r="312" spans="1:2" ht="10.5" customHeight="1" x14ac:dyDescent="0.2">
      <c r="A312" s="111" t="s">
        <v>899</v>
      </c>
      <c r="B312" s="111"/>
    </row>
    <row r="313" spans="1:2" ht="10.5" customHeight="1" x14ac:dyDescent="0.2">
      <c r="A313" s="111" t="s">
        <v>900</v>
      </c>
      <c r="B313" s="111"/>
    </row>
    <row r="314" spans="1:2" ht="10.5" customHeight="1" x14ac:dyDescent="0.2">
      <c r="A314" s="111" t="s">
        <v>901</v>
      </c>
      <c r="B314" s="111"/>
    </row>
    <row r="315" spans="1:2" ht="10.5" customHeight="1" x14ac:dyDescent="0.2">
      <c r="A315" s="111" t="s">
        <v>902</v>
      </c>
      <c r="B315" s="111"/>
    </row>
    <row r="316" spans="1:2" ht="10.5" customHeight="1" x14ac:dyDescent="0.2">
      <c r="A316" s="111" t="s">
        <v>903</v>
      </c>
      <c r="B316" s="111"/>
    </row>
    <row r="317" spans="1:2" ht="10.5" customHeight="1" x14ac:dyDescent="0.2">
      <c r="A317" s="111" t="s">
        <v>904</v>
      </c>
      <c r="B317" s="111"/>
    </row>
    <row r="318" spans="1:2" ht="10.5" customHeight="1" x14ac:dyDescent="0.2">
      <c r="A318" s="111" t="s">
        <v>905</v>
      </c>
      <c r="B318" s="111"/>
    </row>
    <row r="319" spans="1:2" ht="10.5" customHeight="1" x14ac:dyDescent="0.2">
      <c r="A319" s="111" t="s">
        <v>906</v>
      </c>
      <c r="B319" s="111"/>
    </row>
    <row r="320" spans="1:2" ht="10.5" customHeight="1" x14ac:dyDescent="0.2">
      <c r="A320" s="111" t="s">
        <v>907</v>
      </c>
      <c r="B320" s="111"/>
    </row>
    <row r="321" spans="1:2" ht="10.5" customHeight="1" x14ac:dyDescent="0.2">
      <c r="A321" s="111" t="s">
        <v>908</v>
      </c>
      <c r="B321" s="111"/>
    </row>
    <row r="322" spans="1:2" ht="10.5" customHeight="1" x14ac:dyDescent="0.2">
      <c r="A322" s="111" t="s">
        <v>909</v>
      </c>
      <c r="B322" s="111"/>
    </row>
    <row r="323" spans="1:2" ht="10.5" customHeight="1" x14ac:dyDescent="0.2">
      <c r="A323" s="111" t="s">
        <v>910</v>
      </c>
      <c r="B323" s="111"/>
    </row>
    <row r="324" spans="1:2" ht="10.5" customHeight="1" x14ac:dyDescent="0.2">
      <c r="A324" s="111" t="s">
        <v>911</v>
      </c>
      <c r="B324" s="111"/>
    </row>
    <row r="325" spans="1:2" ht="10.5" customHeight="1" x14ac:dyDescent="0.2">
      <c r="A325" s="111" t="s">
        <v>912</v>
      </c>
      <c r="B325" s="111"/>
    </row>
    <row r="326" spans="1:2" ht="10.5" customHeight="1" x14ac:dyDescent="0.2">
      <c r="A326" s="111" t="s">
        <v>913</v>
      </c>
      <c r="B326" s="111"/>
    </row>
    <row r="327" spans="1:2" ht="10.5" customHeight="1" x14ac:dyDescent="0.2">
      <c r="A327" s="111" t="s">
        <v>914</v>
      </c>
      <c r="B327" s="111"/>
    </row>
    <row r="328" spans="1:2" ht="10.5" customHeight="1" x14ac:dyDescent="0.2">
      <c r="A328" s="111" t="s">
        <v>915</v>
      </c>
      <c r="B328" s="111"/>
    </row>
    <row r="329" spans="1:2" ht="10.5" customHeight="1" x14ac:dyDescent="0.2">
      <c r="A329" s="111" t="s">
        <v>916</v>
      </c>
      <c r="B329" s="111"/>
    </row>
    <row r="330" spans="1:2" ht="10.5" customHeight="1" x14ac:dyDescent="0.2">
      <c r="A330" s="111" t="s">
        <v>917</v>
      </c>
      <c r="B330" s="111"/>
    </row>
    <row r="331" spans="1:2" ht="10.5" customHeight="1" x14ac:dyDescent="0.2">
      <c r="A331" s="111" t="s">
        <v>918</v>
      </c>
      <c r="B331" s="111"/>
    </row>
    <row r="332" spans="1:2" ht="10.5" customHeight="1" x14ac:dyDescent="0.2">
      <c r="A332" s="111" t="s">
        <v>919</v>
      </c>
      <c r="B332" s="111"/>
    </row>
    <row r="333" spans="1:2" ht="10.5" customHeight="1" x14ac:dyDescent="0.2">
      <c r="A333" s="111" t="s">
        <v>920</v>
      </c>
      <c r="B333" s="111"/>
    </row>
    <row r="334" spans="1:2" ht="10.5" customHeight="1" x14ac:dyDescent="0.2">
      <c r="A334" s="111" t="s">
        <v>921</v>
      </c>
      <c r="B334" s="111"/>
    </row>
    <row r="335" spans="1:2" ht="10.5" customHeight="1" x14ac:dyDescent="0.2">
      <c r="A335" s="111" t="s">
        <v>922</v>
      </c>
      <c r="B335" s="111"/>
    </row>
    <row r="336" spans="1:2" ht="10.5" customHeight="1" x14ac:dyDescent="0.2">
      <c r="A336" s="111" t="s">
        <v>923</v>
      </c>
      <c r="B336" s="111"/>
    </row>
    <row r="337" spans="1:2" ht="10.5" customHeight="1" x14ac:dyDescent="0.2">
      <c r="A337" s="111" t="s">
        <v>924</v>
      </c>
      <c r="B337" s="111"/>
    </row>
    <row r="338" spans="1:2" ht="10.5" customHeight="1" x14ac:dyDescent="0.2">
      <c r="A338" s="111" t="s">
        <v>925</v>
      </c>
      <c r="B338" s="111"/>
    </row>
    <row r="339" spans="1:2" ht="10.5" customHeight="1" x14ac:dyDescent="0.2">
      <c r="A339" s="111" t="s">
        <v>926</v>
      </c>
      <c r="B339" s="111"/>
    </row>
    <row r="340" spans="1:2" ht="10.5" customHeight="1" x14ac:dyDescent="0.2">
      <c r="A340" s="111" t="s">
        <v>927</v>
      </c>
      <c r="B340" s="111"/>
    </row>
    <row r="341" spans="1:2" ht="10.5" customHeight="1" x14ac:dyDescent="0.2">
      <c r="A341" s="111" t="s">
        <v>928</v>
      </c>
      <c r="B341" s="111"/>
    </row>
    <row r="342" spans="1:2" ht="10.5" customHeight="1" x14ac:dyDescent="0.2">
      <c r="A342" s="111" t="s">
        <v>929</v>
      </c>
      <c r="B342" s="111"/>
    </row>
    <row r="343" spans="1:2" ht="10.5" customHeight="1" x14ac:dyDescent="0.2">
      <c r="A343" s="111" t="s">
        <v>930</v>
      </c>
      <c r="B343" s="111"/>
    </row>
    <row r="344" spans="1:2" ht="10.5" customHeight="1" x14ac:dyDescent="0.2">
      <c r="A344" s="111" t="s">
        <v>931</v>
      </c>
      <c r="B344" s="111"/>
    </row>
    <row r="345" spans="1:2" ht="10.5" customHeight="1" x14ac:dyDescent="0.2">
      <c r="A345" s="111" t="s">
        <v>932</v>
      </c>
      <c r="B345" s="111"/>
    </row>
    <row r="346" spans="1:2" ht="10.5" customHeight="1" x14ac:dyDescent="0.2">
      <c r="A346" s="111" t="s">
        <v>933</v>
      </c>
      <c r="B346" s="111"/>
    </row>
    <row r="347" spans="1:2" ht="10.5" customHeight="1" x14ac:dyDescent="0.2">
      <c r="A347" s="111" t="s">
        <v>934</v>
      </c>
      <c r="B347" s="111"/>
    </row>
    <row r="348" spans="1:2" ht="10.5" customHeight="1" x14ac:dyDescent="0.2">
      <c r="A348" s="111" t="s">
        <v>935</v>
      </c>
      <c r="B348" s="111"/>
    </row>
    <row r="349" spans="1:2" ht="10.5" customHeight="1" x14ac:dyDescent="0.2">
      <c r="A349" s="111" t="s">
        <v>936</v>
      </c>
      <c r="B349" s="111"/>
    </row>
    <row r="350" spans="1:2" ht="10.5" customHeight="1" x14ac:dyDescent="0.2">
      <c r="A350" s="111" t="s">
        <v>937</v>
      </c>
      <c r="B350" s="111"/>
    </row>
    <row r="351" spans="1:2" ht="10.5" customHeight="1" x14ac:dyDescent="0.2">
      <c r="A351" s="111" t="s">
        <v>938</v>
      </c>
      <c r="B351" s="111"/>
    </row>
    <row r="352" spans="1:2" ht="10.5" customHeight="1" x14ac:dyDescent="0.2">
      <c r="A352" s="111" t="s">
        <v>939</v>
      </c>
      <c r="B352" s="111"/>
    </row>
    <row r="353" spans="1:2" ht="10.5" customHeight="1" x14ac:dyDescent="0.2">
      <c r="A353" s="111" t="s">
        <v>940</v>
      </c>
      <c r="B353" s="111"/>
    </row>
    <row r="354" spans="1:2" ht="10.5" customHeight="1" x14ac:dyDescent="0.2">
      <c r="A354" s="111" t="s">
        <v>941</v>
      </c>
      <c r="B354" s="111"/>
    </row>
    <row r="355" spans="1:2" ht="10.5" customHeight="1" x14ac:dyDescent="0.2">
      <c r="A355" s="111" t="s">
        <v>942</v>
      </c>
      <c r="B355" s="111"/>
    </row>
    <row r="356" spans="1:2" ht="10.5" customHeight="1" x14ac:dyDescent="0.2">
      <c r="A356" s="111" t="s">
        <v>943</v>
      </c>
      <c r="B356" s="111"/>
    </row>
    <row r="357" spans="1:2" ht="10.5" customHeight="1" x14ac:dyDescent="0.2">
      <c r="A357" s="111" t="s">
        <v>944</v>
      </c>
      <c r="B357" s="111"/>
    </row>
    <row r="358" spans="1:2" ht="10.5" customHeight="1" x14ac:dyDescent="0.2">
      <c r="A358" s="111" t="s">
        <v>945</v>
      </c>
      <c r="B358" s="111"/>
    </row>
    <row r="359" spans="1:2" ht="10.5" customHeight="1" x14ac:dyDescent="0.2">
      <c r="A359" s="111" t="s">
        <v>946</v>
      </c>
      <c r="B359" s="111"/>
    </row>
    <row r="360" spans="1:2" ht="10.5" customHeight="1" x14ac:dyDescent="0.2">
      <c r="A360" s="111" t="s">
        <v>947</v>
      </c>
      <c r="B360" s="111"/>
    </row>
    <row r="361" spans="1:2" ht="10.5" customHeight="1" x14ac:dyDescent="0.2">
      <c r="A361" s="111" t="s">
        <v>948</v>
      </c>
      <c r="B361" s="111"/>
    </row>
    <row r="362" spans="1:2" ht="10.5" customHeight="1" x14ac:dyDescent="0.2">
      <c r="A362" s="111" t="s">
        <v>949</v>
      </c>
      <c r="B362" s="111"/>
    </row>
    <row r="363" spans="1:2" ht="10.5" customHeight="1" x14ac:dyDescent="0.2">
      <c r="A363" s="111" t="s">
        <v>950</v>
      </c>
      <c r="B363" s="111"/>
    </row>
    <row r="364" spans="1:2" ht="10.5" customHeight="1" x14ac:dyDescent="0.2">
      <c r="A364" s="111" t="s">
        <v>951</v>
      </c>
      <c r="B364" s="111"/>
    </row>
    <row r="365" spans="1:2" ht="10.5" customHeight="1" x14ac:dyDescent="0.2">
      <c r="A365" s="111" t="s">
        <v>952</v>
      </c>
      <c r="B365" s="111"/>
    </row>
    <row r="366" spans="1:2" ht="10.5" customHeight="1" x14ac:dyDescent="0.2">
      <c r="A366" s="111" t="s">
        <v>953</v>
      </c>
      <c r="B366" s="111"/>
    </row>
    <row r="367" spans="1:2" ht="10.5" customHeight="1" x14ac:dyDescent="0.2">
      <c r="A367" s="111" t="s">
        <v>954</v>
      </c>
      <c r="B367" s="111"/>
    </row>
    <row r="368" spans="1:2" ht="10.5" customHeight="1" x14ac:dyDescent="0.2">
      <c r="A368" s="111" t="s">
        <v>955</v>
      </c>
      <c r="B368" s="111"/>
    </row>
    <row r="369" spans="1:2" ht="10.5" customHeight="1" x14ac:dyDescent="0.2">
      <c r="A369" s="111" t="s">
        <v>956</v>
      </c>
      <c r="B369" s="111"/>
    </row>
    <row r="370" spans="1:2" ht="10.5" customHeight="1" x14ac:dyDescent="0.2">
      <c r="A370" s="111" t="s">
        <v>957</v>
      </c>
      <c r="B370" s="111"/>
    </row>
    <row r="371" spans="1:2" ht="10.5" customHeight="1" x14ac:dyDescent="0.2">
      <c r="A371" s="111" t="s">
        <v>958</v>
      </c>
      <c r="B371" s="111"/>
    </row>
    <row r="372" spans="1:2" ht="10.5" customHeight="1" x14ac:dyDescent="0.2">
      <c r="A372" s="111" t="s">
        <v>959</v>
      </c>
      <c r="B372" s="111"/>
    </row>
    <row r="373" spans="1:2" ht="10.5" customHeight="1" x14ac:dyDescent="0.2">
      <c r="A373" s="111" t="s">
        <v>960</v>
      </c>
      <c r="B373" s="111"/>
    </row>
    <row r="374" spans="1:2" ht="10.5" customHeight="1" x14ac:dyDescent="0.2">
      <c r="A374" s="111" t="s">
        <v>961</v>
      </c>
      <c r="B374" s="111"/>
    </row>
    <row r="375" spans="1:2" ht="10.5" customHeight="1" x14ac:dyDescent="0.2">
      <c r="A375" s="111" t="s">
        <v>962</v>
      </c>
      <c r="B375" s="111"/>
    </row>
    <row r="376" spans="1:2" ht="10.5" customHeight="1" x14ac:dyDescent="0.2">
      <c r="A376" s="111" t="s">
        <v>963</v>
      </c>
      <c r="B376" s="111"/>
    </row>
    <row r="377" spans="1:2" ht="10.5" customHeight="1" x14ac:dyDescent="0.2">
      <c r="A377" s="111" t="s">
        <v>964</v>
      </c>
      <c r="B377" s="111"/>
    </row>
    <row r="378" spans="1:2" ht="10.5" customHeight="1" x14ac:dyDescent="0.2">
      <c r="A378" s="111" t="s">
        <v>965</v>
      </c>
      <c r="B378" s="111"/>
    </row>
    <row r="379" spans="1:2" ht="10.5" customHeight="1" x14ac:dyDescent="0.2">
      <c r="A379" s="111" t="s">
        <v>966</v>
      </c>
      <c r="B379" s="111"/>
    </row>
    <row r="380" spans="1:2" ht="10.5" customHeight="1" x14ac:dyDescent="0.2">
      <c r="A380" s="111" t="s">
        <v>967</v>
      </c>
      <c r="B380" s="111"/>
    </row>
    <row r="381" spans="1:2" ht="10.5" customHeight="1" x14ac:dyDescent="0.2">
      <c r="A381" s="111" t="s">
        <v>968</v>
      </c>
      <c r="B381" s="111"/>
    </row>
    <row r="382" spans="1:2" ht="10.5" customHeight="1" x14ac:dyDescent="0.2">
      <c r="A382" s="111" t="s">
        <v>969</v>
      </c>
      <c r="B382" s="111"/>
    </row>
    <row r="383" spans="1:2" ht="10.5" customHeight="1" x14ac:dyDescent="0.2">
      <c r="A383" s="111" t="s">
        <v>970</v>
      </c>
      <c r="B383" s="111"/>
    </row>
    <row r="384" spans="1:2" ht="10.5" customHeight="1" x14ac:dyDescent="0.2">
      <c r="A384" s="111" t="s">
        <v>971</v>
      </c>
      <c r="B384" s="111"/>
    </row>
    <row r="385" spans="1:2" ht="10.5" customHeight="1" x14ac:dyDescent="0.2">
      <c r="A385" s="111" t="s">
        <v>972</v>
      </c>
      <c r="B385" s="111"/>
    </row>
    <row r="386" spans="1:2" ht="10.5" customHeight="1" x14ac:dyDescent="0.2">
      <c r="A386" s="111" t="s">
        <v>973</v>
      </c>
      <c r="B386" s="111"/>
    </row>
    <row r="387" spans="1:2" ht="10.5" customHeight="1" x14ac:dyDescent="0.2">
      <c r="A387" s="111" t="s">
        <v>974</v>
      </c>
      <c r="B387" s="111"/>
    </row>
    <row r="388" spans="1:2" ht="10.5" customHeight="1" x14ac:dyDescent="0.2">
      <c r="A388" s="111" t="s">
        <v>975</v>
      </c>
      <c r="B388" s="111"/>
    </row>
    <row r="389" spans="1:2" ht="10.5" customHeight="1" x14ac:dyDescent="0.2">
      <c r="A389" s="111" t="s">
        <v>976</v>
      </c>
      <c r="B389" s="111"/>
    </row>
    <row r="390" spans="1:2" ht="10.5" customHeight="1" x14ac:dyDescent="0.2">
      <c r="A390" s="111" t="s">
        <v>977</v>
      </c>
      <c r="B390" s="111"/>
    </row>
    <row r="391" spans="1:2" ht="10.5" customHeight="1" x14ac:dyDescent="0.2">
      <c r="A391" s="111" t="s">
        <v>978</v>
      </c>
      <c r="B391" s="111"/>
    </row>
    <row r="392" spans="1:2" ht="10.5" customHeight="1" x14ac:dyDescent="0.2">
      <c r="A392" s="111" t="s">
        <v>979</v>
      </c>
      <c r="B392" s="111"/>
    </row>
    <row r="393" spans="1:2" ht="10.5" customHeight="1" x14ac:dyDescent="0.2">
      <c r="A393" s="111" t="s">
        <v>980</v>
      </c>
      <c r="B393" s="111"/>
    </row>
    <row r="394" spans="1:2" ht="10.5" customHeight="1" x14ac:dyDescent="0.2">
      <c r="A394" s="111" t="s">
        <v>981</v>
      </c>
      <c r="B394" s="111"/>
    </row>
    <row r="395" spans="1:2" ht="10.5" customHeight="1" x14ac:dyDescent="0.2">
      <c r="A395" s="111" t="s">
        <v>982</v>
      </c>
      <c r="B395" s="111"/>
    </row>
    <row r="396" spans="1:2" ht="10.5" customHeight="1" x14ac:dyDescent="0.2">
      <c r="A396" s="111" t="s">
        <v>983</v>
      </c>
      <c r="B396" s="111"/>
    </row>
    <row r="397" spans="1:2" ht="10.5" customHeight="1" x14ac:dyDescent="0.2">
      <c r="A397" s="111" t="s">
        <v>984</v>
      </c>
      <c r="B397" s="111"/>
    </row>
    <row r="398" spans="1:2" ht="10.5" customHeight="1" x14ac:dyDescent="0.2">
      <c r="A398" s="111" t="s">
        <v>985</v>
      </c>
      <c r="B398" s="111"/>
    </row>
    <row r="399" spans="1:2" ht="10.5" customHeight="1" x14ac:dyDescent="0.2">
      <c r="A399" s="111" t="s">
        <v>986</v>
      </c>
      <c r="B399" s="111"/>
    </row>
    <row r="400" spans="1:2" ht="10.5" customHeight="1" x14ac:dyDescent="0.2">
      <c r="A400" s="111" t="s">
        <v>987</v>
      </c>
      <c r="B400" s="111"/>
    </row>
    <row r="401" spans="1:2" ht="10.5" customHeight="1" x14ac:dyDescent="0.2">
      <c r="A401" s="111" t="s">
        <v>988</v>
      </c>
      <c r="B401" s="111"/>
    </row>
    <row r="402" spans="1:2" ht="10.5" customHeight="1" x14ac:dyDescent="0.2">
      <c r="A402" s="111" t="s">
        <v>989</v>
      </c>
      <c r="B402" s="111"/>
    </row>
    <row r="403" spans="1:2" ht="10.5" customHeight="1" x14ac:dyDescent="0.2">
      <c r="A403" s="111" t="s">
        <v>990</v>
      </c>
      <c r="B403" s="111"/>
    </row>
    <row r="404" spans="1:2" ht="10.5" customHeight="1" x14ac:dyDescent="0.2">
      <c r="A404" s="111" t="s">
        <v>991</v>
      </c>
      <c r="B404" s="111"/>
    </row>
    <row r="405" spans="1:2" ht="10.5" customHeight="1" x14ac:dyDescent="0.2">
      <c r="A405" s="111" t="s">
        <v>992</v>
      </c>
      <c r="B405" s="111"/>
    </row>
    <row r="406" spans="1:2" ht="10.5" customHeight="1" x14ac:dyDescent="0.2">
      <c r="A406" s="111" t="s">
        <v>993</v>
      </c>
      <c r="B406" s="111"/>
    </row>
  </sheetData>
  <sheetProtection algorithmName="SHA-512" hashValue="ziNH8OvoGCIUFOrp5iLL/PcpKKXc3gmlgSGIa3uARQ86yZQ9/wrpcoWF/zWudwYPDauoCG+sGqTw6GJA+4hisw==" saltValue="TPjPgNZfvjipuA0Dxl4DAw==" spinCount="100000" sheet="1" formatCells="0"/>
  <mergeCells count="112">
    <mergeCell ref="U11:AC11"/>
    <mergeCell ref="A5:A9"/>
    <mergeCell ref="L9:N9"/>
    <mergeCell ref="AC9:AF9"/>
    <mergeCell ref="AG9:AH9"/>
    <mergeCell ref="O9:AB9"/>
    <mergeCell ref="B7:E7"/>
    <mergeCell ref="AI3:AI4"/>
    <mergeCell ref="A4:AH4"/>
    <mergeCell ref="D9:E9"/>
    <mergeCell ref="F7:AH7"/>
    <mergeCell ref="B8:E8"/>
    <mergeCell ref="F8:AH8"/>
    <mergeCell ref="B9:C9"/>
    <mergeCell ref="F9:K9"/>
    <mergeCell ref="B6:E6"/>
    <mergeCell ref="B5:E5"/>
    <mergeCell ref="AA6:AH6"/>
    <mergeCell ref="AA5:AH5"/>
    <mergeCell ref="O6:Z6"/>
    <mergeCell ref="O5:Z5"/>
    <mergeCell ref="F5:N5"/>
    <mergeCell ref="F6:N6"/>
    <mergeCell ref="U2:AE2"/>
    <mergeCell ref="AF2:AH2"/>
    <mergeCell ref="Q13:AH13"/>
    <mergeCell ref="A10:A16"/>
    <mergeCell ref="B10:C11"/>
    <mergeCell ref="D10:E10"/>
    <mergeCell ref="D11:E11"/>
    <mergeCell ref="Q10:T10"/>
    <mergeCell ref="Q11:T11"/>
    <mergeCell ref="F10:P10"/>
    <mergeCell ref="F11:P11"/>
    <mergeCell ref="AD10:AH10"/>
    <mergeCell ref="B14:C14"/>
    <mergeCell ref="D14:E14"/>
    <mergeCell ref="F14:P14"/>
    <mergeCell ref="Q14:S14"/>
    <mergeCell ref="T14:AH14"/>
    <mergeCell ref="B12:P12"/>
    <mergeCell ref="Q12:AH12"/>
    <mergeCell ref="B13:P13"/>
    <mergeCell ref="AD11:AH11"/>
    <mergeCell ref="U10:AC10"/>
    <mergeCell ref="B15:AH15"/>
    <mergeCell ref="B16:AH16"/>
    <mergeCell ref="AI17:AI18"/>
    <mergeCell ref="B18:Q18"/>
    <mergeCell ref="R18:AH18"/>
    <mergeCell ref="B19:Y19"/>
    <mergeCell ref="Z19:AH19"/>
    <mergeCell ref="B20:Y21"/>
    <mergeCell ref="Z20:AH21"/>
    <mergeCell ref="R22:AH22"/>
    <mergeCell ref="B23:Q23"/>
    <mergeCell ref="R23:AH23"/>
    <mergeCell ref="AJ31:AK33"/>
    <mergeCell ref="B36:D37"/>
    <mergeCell ref="E36:F37"/>
    <mergeCell ref="G36:AH37"/>
    <mergeCell ref="E32:G32"/>
    <mergeCell ref="H32:J32"/>
    <mergeCell ref="K32:AH32"/>
    <mergeCell ref="B33:D33"/>
    <mergeCell ref="E33:F33"/>
    <mergeCell ref="G33:AH33"/>
    <mergeCell ref="B32:D32"/>
    <mergeCell ref="B38:D39"/>
    <mergeCell ref="E38:F39"/>
    <mergeCell ref="G38:AH39"/>
    <mergeCell ref="B40:M40"/>
    <mergeCell ref="N40:AH40"/>
    <mergeCell ref="B41:M41"/>
    <mergeCell ref="N41:AH41"/>
    <mergeCell ref="AJ53:AL53"/>
    <mergeCell ref="B48:AH48"/>
    <mergeCell ref="B49:AH49"/>
    <mergeCell ref="AJ49:AL49"/>
    <mergeCell ref="B50:AH50"/>
    <mergeCell ref="B51:AH51"/>
    <mergeCell ref="AJ51:AL51"/>
    <mergeCell ref="AJ41:AL43"/>
    <mergeCell ref="B42:AH42"/>
    <mergeCell ref="B43:AH43"/>
    <mergeCell ref="AJ35:AL39"/>
    <mergeCell ref="AJ45:AL45"/>
    <mergeCell ref="AJ47:AL47"/>
    <mergeCell ref="A17:A25"/>
    <mergeCell ref="B17:Q17"/>
    <mergeCell ref="R17:AH17"/>
    <mergeCell ref="B25:Q25"/>
    <mergeCell ref="R25:W25"/>
    <mergeCell ref="X25:AH25"/>
    <mergeCell ref="A26:A53"/>
    <mergeCell ref="B26:AH26"/>
    <mergeCell ref="B27:AH28"/>
    <mergeCell ref="B29:AH29"/>
    <mergeCell ref="C30:I30"/>
    <mergeCell ref="J30:K30"/>
    <mergeCell ref="B52:AH52"/>
    <mergeCell ref="B53:AH53"/>
    <mergeCell ref="B44:AH44"/>
    <mergeCell ref="B47:AH47"/>
    <mergeCell ref="B34:D35"/>
    <mergeCell ref="E34:F35"/>
    <mergeCell ref="G34:AH35"/>
    <mergeCell ref="M30:U30"/>
    <mergeCell ref="AC30:AF30"/>
    <mergeCell ref="B31:AH31"/>
    <mergeCell ref="B46:AH46"/>
    <mergeCell ref="B45:AH45"/>
  </mergeCells>
  <phoneticPr fontId="2"/>
  <conditionalFormatting sqref="B6">
    <cfRule type="containsBlanks" dxfId="25" priority="41">
      <formula>LEN(TRIM(B6))=0</formula>
    </cfRule>
  </conditionalFormatting>
  <conditionalFormatting sqref="B13">
    <cfRule type="containsBlanks" dxfId="24" priority="38">
      <formula>LEN(TRIM(B13))=0</formula>
    </cfRule>
  </conditionalFormatting>
  <conditionalFormatting sqref="B16">
    <cfRule type="containsBlanks" dxfId="23" priority="25">
      <formula>LEN(TRIM(B16))=0</formula>
    </cfRule>
  </conditionalFormatting>
  <conditionalFormatting sqref="B23">
    <cfRule type="containsBlanks" dxfId="22" priority="37">
      <formula>LEN(TRIM(B23))=0</formula>
    </cfRule>
  </conditionalFormatting>
  <conditionalFormatting sqref="B27">
    <cfRule type="containsBlanks" dxfId="21" priority="36">
      <formula>LEN(TRIM(B27))=0</formula>
    </cfRule>
  </conditionalFormatting>
  <conditionalFormatting sqref="B25:Q25">
    <cfRule type="containsBlanks" dxfId="20" priority="21">
      <formula>LEN(TRIM(B25))=0</formula>
    </cfRule>
  </conditionalFormatting>
  <conditionalFormatting sqref="B8:AH8">
    <cfRule type="containsBlanks" dxfId="19" priority="19">
      <formula>LEN(TRIM(B8))=0</formula>
    </cfRule>
  </conditionalFormatting>
  <conditionalFormatting sqref="B41:AH41 B43:AH43 B47:AH47 B49:AH49 B51:AH51 B53:AH53">
    <cfRule type="containsBlanks" dxfId="18" priority="32">
      <formula>LEN(TRIM(B41))=0</formula>
    </cfRule>
  </conditionalFormatting>
  <conditionalFormatting sqref="B45:AH45">
    <cfRule type="containsBlanks" dxfId="17" priority="9">
      <formula>LEN(TRIM(B45))=0</formula>
    </cfRule>
  </conditionalFormatting>
  <conditionalFormatting sqref="E32:G32">
    <cfRule type="containsBlanks" dxfId="16" priority="35">
      <formula>LEN(TRIM(E32))=0</formula>
    </cfRule>
  </conditionalFormatting>
  <conditionalFormatting sqref="E34:AH39">
    <cfRule type="containsBlanks" dxfId="15" priority="27">
      <formula>LEN(TRIM(E34))=0</formula>
    </cfRule>
  </conditionalFormatting>
  <conditionalFormatting sqref="F9">
    <cfRule type="containsBlanks" dxfId="14" priority="18">
      <formula>LEN(TRIM(F9))=0</formula>
    </cfRule>
  </conditionalFormatting>
  <conditionalFormatting sqref="F10:P11">
    <cfRule type="containsBlanks" dxfId="13" priority="7">
      <formula>LEN(TRIM(F10))=0</formula>
    </cfRule>
  </conditionalFormatting>
  <conditionalFormatting sqref="F14:P14">
    <cfRule type="containsBlanks" dxfId="12" priority="3">
      <formula>LEN(TRIM(F14))=0</formula>
    </cfRule>
  </conditionalFormatting>
  <conditionalFormatting sqref="G34:AH39">
    <cfRule type="expression" dxfId="11" priority="26">
      <formula>$E34&lt;&gt;"有"</formula>
    </cfRule>
  </conditionalFormatting>
  <conditionalFormatting sqref="K32:AH32">
    <cfRule type="expression" dxfId="10" priority="31">
      <formula>$E$32=0</formula>
    </cfRule>
    <cfRule type="containsBlanks" dxfId="9" priority="33">
      <formula>LEN(TRIM(K32))=0</formula>
    </cfRule>
  </conditionalFormatting>
  <conditionalFormatting sqref="O9">
    <cfRule type="containsBlanks" dxfId="8" priority="13">
      <formula>LEN(TRIM(O9))=0</formula>
    </cfRule>
  </conditionalFormatting>
  <conditionalFormatting sqref="O6:AH6">
    <cfRule type="containsBlanks" dxfId="7" priority="10">
      <formula>LEN(TRIM(O6))=0</formula>
    </cfRule>
  </conditionalFormatting>
  <conditionalFormatting sqref="Q11:AC11">
    <cfRule type="containsBlanks" dxfId="6" priority="5">
      <formula>LEN(TRIM(Q11))=0</formula>
    </cfRule>
  </conditionalFormatting>
  <conditionalFormatting sqref="Q13:AH13">
    <cfRule type="containsBlanks" dxfId="5" priority="4">
      <formula>LEN(TRIM(Q13))=0</formula>
    </cfRule>
  </conditionalFormatting>
  <conditionalFormatting sqref="R18:AH18">
    <cfRule type="containsBlanks" dxfId="4" priority="1">
      <formula>LEN(TRIM(R18))=0</formula>
    </cfRule>
  </conditionalFormatting>
  <conditionalFormatting sqref="R23:AH23">
    <cfRule type="containsBlanks" dxfId="3" priority="2">
      <formula>LEN(TRIM(R23))=0</formula>
    </cfRule>
  </conditionalFormatting>
  <conditionalFormatting sqref="T14">
    <cfRule type="containsBlanks" dxfId="2" priority="24">
      <formula>LEN(TRIM(T14))=0</formula>
    </cfRule>
  </conditionalFormatting>
  <conditionalFormatting sqref="Z20">
    <cfRule type="containsBlanks" dxfId="1" priority="22">
      <formula>LEN(TRIM(Z20))=0</formula>
    </cfRule>
  </conditionalFormatting>
  <conditionalFormatting sqref="AG9">
    <cfRule type="containsBlanks" dxfId="0" priority="12">
      <formula>LEN(TRIM(AG9))=0</formula>
    </cfRule>
  </conditionalFormatting>
  <dataValidations count="12">
    <dataValidation type="list" imeMode="on" allowBlank="1" showInputMessage="1" showErrorMessage="1" sqref="E34:F39" xr:uid="{00000000-0002-0000-0400-000000000000}">
      <formula1>"有,無"</formula1>
    </dataValidation>
    <dataValidation type="list" allowBlank="1" showInputMessage="1" showErrorMessage="1" sqref="B16" xr:uid="{00000000-0002-0000-0400-000001000000}">
      <formula1>"留学時の指導教員（日本留学時の大学での受入）,留学時の指導教員（異動先での受入）,留学時の指導教員の研究室を継承した教員,留学当時指導に関わっていた教員"</formula1>
    </dataValidation>
    <dataValidation imeMode="on" allowBlank="1" showInputMessage="1" showErrorMessage="1" sqref="B13:Q13 B25:Q25 B27 B23:R23 N41:AH41 B6 F8:AH8" xr:uid="{00000000-0002-0000-0400-000002000000}"/>
    <dataValidation type="textLength" imeMode="on" allowBlank="1" showInputMessage="1" showErrorMessage="1" sqref="B51:AH51 B49:AH49 B54:AH54 B47:AH47 B45:AH45" xr:uid="{00000000-0002-0000-0400-000003000000}">
      <formula1>0</formula1>
      <formula2>200</formula2>
    </dataValidation>
    <dataValidation type="textLength" imeMode="on" allowBlank="1" showInputMessage="1" showErrorMessage="1" sqref="B53:AH53" xr:uid="{00000000-0002-0000-0400-000004000000}">
      <formula1>0</formula1>
      <formula2>400</formula2>
    </dataValidation>
    <dataValidation imeMode="off" allowBlank="1" showInputMessage="1" showErrorMessage="1" sqref="B18:Q18 F14 T14 F9:K9 B8:E8 F10:F11 O9" xr:uid="{00000000-0002-0000-0400-000005000000}"/>
    <dataValidation type="list" allowBlank="1" showInputMessage="1" showErrorMessage="1" sqref="E32:G32" xr:uid="{00000000-0002-0000-0400-000006000000}">
      <formula1>"0,1,2,3,4,5,6,7,8,9,10以上"</formula1>
    </dataValidation>
    <dataValidation type="list" allowBlank="1" showInputMessage="1" showErrorMessage="1" sqref="B41:M41" xr:uid="{00000000-0002-0000-0400-000007000000}">
      <formula1>"人文科学,社会科学,理学,工学,農・獣医学,医・歯･薬学,教育学,その他"</formula1>
    </dataValidation>
    <dataValidation imeMode="fullKatakana" allowBlank="1" showInputMessage="1" showErrorMessage="1" sqref="R18:AH18" xr:uid="{00000000-0002-0000-0400-000008000000}"/>
    <dataValidation type="list" allowBlank="1" showInputMessage="1" showErrorMessage="1" sqref="Q11:T11" xr:uid="{00000000-0002-0000-0400-000009000000}">
      <formula1>"男性,女性"</formula1>
    </dataValidation>
    <dataValidation type="list" allowBlank="1" showInputMessage="1" showErrorMessage="1" sqref="AG9" xr:uid="{00000000-0002-0000-0400-00000A000000}">
      <formula1>"確認済,未確認"</formula1>
    </dataValidation>
    <dataValidation type="textLength" imeMode="on" allowBlank="1" showInputMessage="1" showErrorMessage="1" sqref="B43:AH43" xr:uid="{00000000-0002-0000-0400-00000B000000}">
      <formula1>0</formula1>
      <formula2>100</formula2>
    </dataValidation>
  </dataValidations>
  <pageMargins left="0.78740157480314965" right="0.19685039370078741" top="0" bottom="0" header="0.43307086614173229" footer="0"/>
  <pageSetup paperSize="9" scale="86"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indexed="22"/>
  </sheetPr>
  <dimension ref="A1:CE21"/>
  <sheetViews>
    <sheetView zoomScale="85" zoomScaleNormal="85" zoomScaleSheetLayoutView="70" workbookViewId="0">
      <selection activeCell="BM5" sqref="BM5"/>
    </sheetView>
  </sheetViews>
  <sheetFormatPr defaultColWidth="9" defaultRowHeight="14" x14ac:dyDescent="0.2"/>
  <cols>
    <col min="1" max="2" width="9" style="13"/>
    <col min="3" max="3" width="11.08984375" style="13" customWidth="1"/>
    <col min="4" max="4" width="13.6328125" style="13" bestFit="1" customWidth="1"/>
    <col min="5" max="5" width="11.7265625" style="13" customWidth="1"/>
    <col min="6" max="6" width="13.08984375" style="13" customWidth="1"/>
    <col min="7" max="7" width="13.36328125" style="13" customWidth="1"/>
    <col min="8" max="8" width="9.90625" style="13" bestFit="1" customWidth="1"/>
    <col min="9" max="9" width="20.6328125" style="13" customWidth="1"/>
    <col min="10" max="10" width="10.08984375" style="13" customWidth="1"/>
    <col min="11" max="11" width="10.08984375" style="14" bestFit="1" customWidth="1"/>
    <col min="12" max="12" width="9.453125" style="13" bestFit="1" customWidth="1"/>
    <col min="13" max="13" width="12.7265625" style="13" bestFit="1" customWidth="1"/>
    <col min="14" max="14" width="13.90625" style="13" customWidth="1"/>
    <col min="15" max="15" width="12.7265625" style="13" customWidth="1"/>
    <col min="16" max="17" width="14.7265625" style="13" customWidth="1"/>
    <col min="18" max="19" width="13" style="14" customWidth="1"/>
    <col min="20" max="20" width="10.08984375" style="13" bestFit="1" customWidth="1"/>
    <col min="21" max="25" width="18.26953125" style="13" customWidth="1"/>
    <col min="26" max="28" width="20.6328125" style="13" customWidth="1"/>
    <col min="29" max="29" width="18.36328125" style="13" bestFit="1" customWidth="1"/>
    <col min="30" max="31" width="20.6328125" style="13" customWidth="1"/>
    <col min="32" max="32" width="16.08984375" style="13" customWidth="1"/>
    <col min="33" max="33" width="27.36328125" style="13" customWidth="1"/>
    <col min="34" max="34" width="22" style="13" customWidth="1"/>
    <col min="35" max="46" width="20.6328125" style="13" customWidth="1"/>
    <col min="47" max="47" width="16.6328125" style="13" customWidth="1"/>
    <col min="48" max="48" width="14.36328125" style="13" bestFit="1" customWidth="1"/>
    <col min="49" max="49" width="27.26953125" style="13" customWidth="1"/>
    <col min="50" max="50" width="24.36328125" style="13" customWidth="1"/>
    <col min="51" max="51" width="17.7265625" style="13" customWidth="1"/>
    <col min="52" max="54" width="17.26953125" style="13" customWidth="1"/>
    <col min="55" max="57" width="17.08984375" style="13" customWidth="1"/>
    <col min="58" max="58" width="16.36328125" style="13" customWidth="1"/>
    <col min="59" max="62" width="20.6328125" style="13" customWidth="1"/>
    <col min="63" max="63" width="19.453125" style="13" customWidth="1"/>
    <col min="64" max="64" width="22" style="13" customWidth="1"/>
    <col min="65" max="65" width="18.7265625" style="13" customWidth="1"/>
    <col min="66" max="66" width="23.7265625" style="13" customWidth="1"/>
    <col min="67" max="68" width="16.453125" style="13" customWidth="1"/>
    <col min="69" max="69" width="6.36328125" style="13" customWidth="1"/>
    <col min="70" max="70" width="14" style="13" customWidth="1"/>
    <col min="71" max="72" width="6.36328125" style="13" customWidth="1"/>
    <col min="73" max="73" width="20.6328125" style="13" customWidth="1"/>
    <col min="74" max="74" width="10.6328125" style="13" customWidth="1"/>
    <col min="75" max="75" width="21" style="13" customWidth="1"/>
    <col min="76" max="76" width="13.36328125" style="13" customWidth="1"/>
    <col min="77" max="77" width="17.26953125" style="13" customWidth="1"/>
    <col min="78" max="83" width="8.6328125" style="13" customWidth="1"/>
    <col min="84" max="84" width="13.6328125" style="13" customWidth="1"/>
    <col min="85" max="85" width="20" style="13" customWidth="1"/>
    <col min="86" max="86" width="17.453125" style="13" customWidth="1"/>
    <col min="87" max="87" width="15.90625" style="13" customWidth="1"/>
    <col min="88" max="88" width="18.08984375" style="13" customWidth="1"/>
    <col min="89" max="89" width="18.36328125" style="13" customWidth="1"/>
    <col min="90" max="90" width="25.6328125" style="13" customWidth="1"/>
    <col min="91" max="91" width="11.7265625" style="13" customWidth="1"/>
    <col min="92" max="92" width="34.7265625" style="13" customWidth="1"/>
    <col min="93" max="94" width="25.6328125" style="13" customWidth="1"/>
    <col min="95" max="16384" width="9" style="13"/>
  </cols>
  <sheetData>
    <row r="1" spans="1:83" s="11" customFormat="1" ht="60" customHeight="1" x14ac:dyDescent="0.2">
      <c r="C1" s="741" t="s">
        <v>1220</v>
      </c>
      <c r="D1" s="742"/>
      <c r="E1" s="742"/>
      <c r="F1" s="742"/>
      <c r="G1" s="742"/>
      <c r="H1" s="742"/>
      <c r="I1" s="742"/>
      <c r="J1" s="742"/>
      <c r="K1" s="742"/>
      <c r="L1" s="742"/>
      <c r="M1" s="742"/>
      <c r="N1" s="95"/>
      <c r="O1" s="95"/>
      <c r="R1" s="12"/>
      <c r="S1" s="12"/>
    </row>
    <row r="2" spans="1:83" ht="25.5" x14ac:dyDescent="0.2">
      <c r="C2" s="62" t="s">
        <v>549</v>
      </c>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39"/>
      <c r="AF2" s="39"/>
      <c r="AG2" s="39"/>
      <c r="AH2" s="39"/>
      <c r="AI2" s="39"/>
      <c r="AJ2" s="39"/>
      <c r="AK2" s="39"/>
      <c r="AL2" s="39"/>
      <c r="AM2" s="39"/>
      <c r="AN2" s="39"/>
      <c r="AO2" s="39"/>
      <c r="AP2" s="39"/>
      <c r="AQ2" s="39"/>
      <c r="AR2" s="39"/>
      <c r="AS2" s="39"/>
      <c r="AT2" s="39"/>
      <c r="AU2" s="39"/>
      <c r="AV2" s="39"/>
      <c r="AW2" s="39"/>
      <c r="AX2" s="40"/>
      <c r="AY2" s="42"/>
      <c r="AZ2" s="42"/>
      <c r="BA2" s="41"/>
      <c r="BB2" s="41"/>
      <c r="BC2" s="42"/>
      <c r="BD2" s="42"/>
      <c r="BE2" s="42"/>
      <c r="BF2" s="42"/>
      <c r="BG2" s="41"/>
      <c r="BH2" s="41"/>
      <c r="BI2" s="747"/>
      <c r="BJ2" s="747"/>
      <c r="BK2" s="747"/>
      <c r="BL2" s="747"/>
      <c r="BM2" s="747"/>
      <c r="BN2" s="747"/>
      <c r="BO2" s="747"/>
      <c r="BP2" s="747"/>
      <c r="BQ2" s="747"/>
      <c r="BR2" s="747"/>
      <c r="BS2" s="747"/>
      <c r="BT2" s="747"/>
      <c r="BU2" s="747"/>
      <c r="BV2" s="747"/>
      <c r="BW2" s="40"/>
      <c r="BX2" s="40"/>
      <c r="BY2" s="40"/>
      <c r="BZ2" s="40"/>
      <c r="CA2" s="40"/>
      <c r="CB2" s="40"/>
      <c r="CC2" s="40"/>
      <c r="CD2" s="40"/>
      <c r="CE2" s="40"/>
    </row>
    <row r="3" spans="1:83" s="23" customFormat="1" ht="25.5" thickBot="1" x14ac:dyDescent="0.25"/>
    <row r="4" spans="1:83" s="15" customFormat="1" ht="35.25" customHeight="1" thickBot="1" x14ac:dyDescent="0.25">
      <c r="A4" s="186" t="s">
        <v>1216</v>
      </c>
      <c r="B4" s="100" t="s">
        <v>724</v>
      </c>
      <c r="C4" s="101"/>
      <c r="D4" s="101"/>
      <c r="E4" s="101"/>
      <c r="F4" s="101"/>
      <c r="G4" s="101"/>
      <c r="H4" s="101"/>
      <c r="I4" s="101"/>
      <c r="J4" s="101"/>
      <c r="K4" s="101"/>
      <c r="L4" s="101"/>
      <c r="M4" s="101"/>
      <c r="N4" s="101"/>
      <c r="O4" s="101"/>
      <c r="P4" s="101"/>
      <c r="Q4" s="101"/>
      <c r="R4" s="101"/>
      <c r="S4" s="101"/>
      <c r="T4" s="101"/>
      <c r="U4" s="102" t="s">
        <v>723</v>
      </c>
      <c r="V4" s="104"/>
      <c r="W4" s="104"/>
      <c r="X4" s="104"/>
      <c r="Y4" s="104"/>
      <c r="Z4" s="103"/>
      <c r="AA4" s="103"/>
      <c r="AB4" s="103"/>
      <c r="AC4" s="63" t="s">
        <v>730</v>
      </c>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743" t="s">
        <v>735</v>
      </c>
      <c r="BR4" s="744"/>
      <c r="BS4" s="744"/>
      <c r="BT4" s="745"/>
      <c r="BU4" s="745"/>
      <c r="BV4" s="745"/>
      <c r="BW4" s="745"/>
      <c r="BX4" s="745"/>
      <c r="BY4" s="746"/>
    </row>
    <row r="5" spans="1:83" s="27" customFormat="1" ht="24" customHeight="1" x14ac:dyDescent="0.2">
      <c r="A5" s="183"/>
      <c r="B5" s="59"/>
      <c r="C5" s="60">
        <v>1</v>
      </c>
      <c r="D5" s="61">
        <v>2</v>
      </c>
      <c r="E5" s="61">
        <v>3</v>
      </c>
      <c r="F5" s="61">
        <v>6</v>
      </c>
      <c r="G5" s="61">
        <v>7</v>
      </c>
      <c r="H5" s="61">
        <v>8</v>
      </c>
      <c r="I5" s="61">
        <v>9</v>
      </c>
      <c r="J5" s="61">
        <v>10</v>
      </c>
      <c r="K5" s="61">
        <v>11</v>
      </c>
      <c r="L5" s="61">
        <v>12</v>
      </c>
      <c r="M5" s="61">
        <v>13</v>
      </c>
      <c r="N5" s="177" t="s">
        <v>1106</v>
      </c>
      <c r="O5" s="178" t="s">
        <v>1107</v>
      </c>
      <c r="P5" s="61">
        <v>15</v>
      </c>
      <c r="Q5" s="61">
        <v>16</v>
      </c>
      <c r="R5" s="61">
        <v>17</v>
      </c>
      <c r="S5" s="61">
        <v>18</v>
      </c>
      <c r="T5" s="61">
        <v>19</v>
      </c>
      <c r="U5" s="105" t="s">
        <v>1098</v>
      </c>
      <c r="V5" s="105" t="s">
        <v>1099</v>
      </c>
      <c r="W5" s="105" t="s">
        <v>1100</v>
      </c>
      <c r="X5" s="105" t="s">
        <v>1101</v>
      </c>
      <c r="Y5" s="105" t="s">
        <v>1102</v>
      </c>
      <c r="Z5" s="61">
        <v>28</v>
      </c>
      <c r="AA5" s="61">
        <v>29</v>
      </c>
      <c r="AB5" s="60">
        <v>30</v>
      </c>
      <c r="AC5" s="44">
        <v>1</v>
      </c>
      <c r="AD5" s="44">
        <v>2</v>
      </c>
      <c r="AE5" s="38">
        <v>3</v>
      </c>
      <c r="AF5" s="45" t="s">
        <v>1178</v>
      </c>
      <c r="AG5" s="44">
        <v>4</v>
      </c>
      <c r="AH5" s="38">
        <v>5</v>
      </c>
      <c r="AI5" s="38">
        <v>6</v>
      </c>
      <c r="AJ5" s="44">
        <v>7</v>
      </c>
      <c r="AK5" s="44">
        <v>8</v>
      </c>
      <c r="AL5" s="38">
        <v>9</v>
      </c>
      <c r="AM5" s="44">
        <v>10</v>
      </c>
      <c r="AN5" s="38">
        <v>11</v>
      </c>
      <c r="AO5" s="38">
        <v>12</v>
      </c>
      <c r="AP5" s="44">
        <v>13</v>
      </c>
      <c r="AQ5" s="38">
        <v>14</v>
      </c>
      <c r="AR5" s="38">
        <v>15</v>
      </c>
      <c r="AS5" s="44">
        <v>16</v>
      </c>
      <c r="AT5" s="44">
        <v>17</v>
      </c>
      <c r="AU5" s="38">
        <v>18</v>
      </c>
      <c r="AV5" s="44">
        <v>19</v>
      </c>
      <c r="AW5" s="38">
        <v>20</v>
      </c>
      <c r="AX5" s="44">
        <v>21</v>
      </c>
      <c r="AY5" s="38">
        <v>22</v>
      </c>
      <c r="AZ5" s="44">
        <v>23</v>
      </c>
      <c r="BA5" s="44">
        <v>24</v>
      </c>
      <c r="BB5" s="44">
        <v>25</v>
      </c>
      <c r="BC5" s="44">
        <v>26</v>
      </c>
      <c r="BD5" s="38">
        <v>27</v>
      </c>
      <c r="BE5" s="44">
        <v>28</v>
      </c>
      <c r="BF5" s="44">
        <v>29</v>
      </c>
      <c r="BG5" s="44">
        <v>30</v>
      </c>
      <c r="BH5" s="44">
        <v>31</v>
      </c>
      <c r="BI5" s="44">
        <v>32</v>
      </c>
      <c r="BJ5" s="107" t="s">
        <v>1179</v>
      </c>
      <c r="BK5" s="44">
        <v>33</v>
      </c>
      <c r="BL5" s="106" t="s">
        <v>1180</v>
      </c>
      <c r="BM5" s="44">
        <v>34</v>
      </c>
      <c r="BN5" s="106" t="s">
        <v>1203</v>
      </c>
      <c r="BO5" s="44">
        <v>35</v>
      </c>
      <c r="BP5" s="44">
        <v>36</v>
      </c>
      <c r="BQ5" s="43"/>
      <c r="BR5" s="44"/>
      <c r="BS5" s="44"/>
      <c r="BT5" s="38"/>
      <c r="BU5" s="38"/>
      <c r="BV5" s="38"/>
      <c r="BW5" s="38"/>
      <c r="BX5" s="38"/>
      <c r="BY5" s="47"/>
    </row>
    <row r="6" spans="1:83" s="28" customFormat="1" ht="71.25" customHeight="1" thickBot="1" x14ac:dyDescent="0.25">
      <c r="A6" s="184" t="s">
        <v>1217</v>
      </c>
      <c r="B6" s="57" t="s">
        <v>480</v>
      </c>
      <c r="C6" s="48" t="s">
        <v>509</v>
      </c>
      <c r="D6" s="24" t="s">
        <v>502</v>
      </c>
      <c r="E6" s="31" t="s">
        <v>503</v>
      </c>
      <c r="F6" s="24" t="s">
        <v>1186</v>
      </c>
      <c r="G6" s="24" t="s">
        <v>482</v>
      </c>
      <c r="H6" s="24" t="s">
        <v>1187</v>
      </c>
      <c r="I6" s="24" t="s">
        <v>544</v>
      </c>
      <c r="J6" s="25" t="s">
        <v>535</v>
      </c>
      <c r="K6" s="24" t="s">
        <v>1263</v>
      </c>
      <c r="L6" s="24" t="s">
        <v>1006</v>
      </c>
      <c r="M6" s="24" t="s">
        <v>504</v>
      </c>
      <c r="N6" s="24" t="s">
        <v>1105</v>
      </c>
      <c r="O6" s="24" t="s">
        <v>493</v>
      </c>
      <c r="P6" s="25" t="s">
        <v>725</v>
      </c>
      <c r="Q6" s="25" t="s">
        <v>726</v>
      </c>
      <c r="R6" s="26" t="s">
        <v>494</v>
      </c>
      <c r="S6" s="24" t="s">
        <v>505</v>
      </c>
      <c r="T6" s="24" t="s">
        <v>495</v>
      </c>
      <c r="U6" s="35" t="s">
        <v>1007</v>
      </c>
      <c r="V6" s="35" t="s">
        <v>1008</v>
      </c>
      <c r="W6" s="35" t="s">
        <v>1009</v>
      </c>
      <c r="X6" s="35" t="s">
        <v>1010</v>
      </c>
      <c r="Y6" s="35" t="s">
        <v>1011</v>
      </c>
      <c r="Z6" s="24" t="s">
        <v>727</v>
      </c>
      <c r="AA6" s="24" t="s">
        <v>728</v>
      </c>
      <c r="AB6" s="48" t="s">
        <v>729</v>
      </c>
      <c r="AC6" s="108" t="s">
        <v>546</v>
      </c>
      <c r="AD6" s="24" t="s">
        <v>1181</v>
      </c>
      <c r="AE6" s="24" t="s">
        <v>1182</v>
      </c>
      <c r="AF6" s="37"/>
      <c r="AG6" s="24" t="s">
        <v>1183</v>
      </c>
      <c r="AH6" s="24" t="s">
        <v>492</v>
      </c>
      <c r="AI6" s="35" t="s">
        <v>513</v>
      </c>
      <c r="AJ6" s="35" t="s">
        <v>1242</v>
      </c>
      <c r="AK6" s="24" t="s">
        <v>484</v>
      </c>
      <c r="AL6" s="24" t="s">
        <v>536</v>
      </c>
      <c r="AM6" s="24" t="s">
        <v>537</v>
      </c>
      <c r="AN6" s="24" t="s">
        <v>1264</v>
      </c>
      <c r="AO6" s="24" t="s">
        <v>538</v>
      </c>
      <c r="AP6" s="24" t="s">
        <v>485</v>
      </c>
      <c r="AQ6" s="24" t="s">
        <v>492</v>
      </c>
      <c r="AR6" s="24" t="s">
        <v>513</v>
      </c>
      <c r="AS6" s="24" t="s">
        <v>1184</v>
      </c>
      <c r="AT6" s="36" t="s">
        <v>548</v>
      </c>
      <c r="AU6" s="24" t="s">
        <v>530</v>
      </c>
      <c r="AV6" s="24" t="s">
        <v>816</v>
      </c>
      <c r="AW6" s="24" t="s">
        <v>536</v>
      </c>
      <c r="AX6" s="36" t="s">
        <v>539</v>
      </c>
      <c r="AY6" s="24" t="s">
        <v>540</v>
      </c>
      <c r="AZ6" s="24" t="s">
        <v>1185</v>
      </c>
      <c r="BA6" s="36" t="s">
        <v>545</v>
      </c>
      <c r="BB6" s="36" t="s">
        <v>731</v>
      </c>
      <c r="BC6" s="36" t="s">
        <v>541</v>
      </c>
      <c r="BD6" s="24" t="s">
        <v>732</v>
      </c>
      <c r="BE6" s="24" t="s">
        <v>733</v>
      </c>
      <c r="BF6" s="24" t="s">
        <v>734</v>
      </c>
      <c r="BG6" s="24" t="s">
        <v>506</v>
      </c>
      <c r="BH6" s="24" t="s">
        <v>1012</v>
      </c>
      <c r="BI6" s="24" t="s">
        <v>1013</v>
      </c>
      <c r="BJ6" s="24" t="s">
        <v>1016</v>
      </c>
      <c r="BK6" s="24" t="s">
        <v>1014</v>
      </c>
      <c r="BL6" s="24" t="s">
        <v>1017</v>
      </c>
      <c r="BM6" s="24" t="s">
        <v>1015</v>
      </c>
      <c r="BN6" s="24" t="s">
        <v>1018</v>
      </c>
      <c r="BO6" s="24" t="s">
        <v>542</v>
      </c>
      <c r="BP6" s="24" t="s">
        <v>543</v>
      </c>
      <c r="BQ6" s="46" t="s">
        <v>1057</v>
      </c>
      <c r="BR6" s="174" t="s">
        <v>546</v>
      </c>
      <c r="BS6" s="174" t="s">
        <v>1188</v>
      </c>
      <c r="BT6" s="26" t="s">
        <v>736</v>
      </c>
      <c r="BU6" s="26" t="s">
        <v>148</v>
      </c>
      <c r="BV6" s="26" t="s">
        <v>547</v>
      </c>
      <c r="BW6" s="26" t="s">
        <v>149</v>
      </c>
      <c r="BX6" s="26" t="s">
        <v>147</v>
      </c>
      <c r="BY6" s="169" t="s">
        <v>737</v>
      </c>
      <c r="BZ6" s="173"/>
    </row>
    <row r="7" spans="1:83" s="29" customFormat="1" ht="72" customHeight="1" thickBot="1" x14ac:dyDescent="0.25">
      <c r="A7" s="187" t="e">
        <f>MATCH(C7,'１'!$C$21:$C$30,0)</f>
        <v>#N/A</v>
      </c>
      <c r="B7" s="58">
        <f>IF('２－１'!A2="","",'２－１'!A2)</f>
        <v>101002</v>
      </c>
      <c r="C7" s="56" t="str">
        <f>IF('２－１'!A8="","",'２－１'!A8)</f>
        <v/>
      </c>
      <c r="D7" s="49" t="str">
        <f>IF('２－１'!$A$10="","",'２－１'!$A$10)</f>
        <v/>
      </c>
      <c r="E7" s="49" t="str">
        <f>IF('２－１'!Q10="","",'２－１'!Q10)</f>
        <v/>
      </c>
      <c r="F7" s="49" t="str">
        <f>IF('２－１'!Q12="","",'２－１'!Q12)</f>
        <v/>
      </c>
      <c r="G7" s="49" t="str">
        <f>IF('２－１'!A14="","",'２－１'!A14)</f>
        <v/>
      </c>
      <c r="H7" s="49" t="str">
        <f>IF('２－１'!W14="","",'２－１'!W14)</f>
        <v/>
      </c>
      <c r="I7" s="49" t="str">
        <f>IF('２－１'!AA15="","",'２－１'!AA15)</f>
        <v/>
      </c>
      <c r="J7" s="50" t="str">
        <f>IF('２－１'!A17="","",'２－１'!A17)</f>
        <v/>
      </c>
      <c r="K7" s="49" t="str">
        <f>IF('２－１'!Q17="","",'２－１'!Q17)</f>
        <v>自動入力 Automatic input</v>
      </c>
      <c r="L7" s="50" t="str">
        <f>IF('２－１'!A19="","",'２－１'!A19)</f>
        <v/>
      </c>
      <c r="M7" s="49" t="str">
        <f>IF('２－１'!Q19="","",'２－１'!Q19)</f>
        <v>自動入力 Automatic input</v>
      </c>
      <c r="N7" s="50" t="str">
        <f>IF('２－１'!AA20="","",'２－１'!AA20)</f>
        <v/>
      </c>
      <c r="O7" s="49" t="str">
        <f>IF('２－１'!A22="","",'２－１'!A22)</f>
        <v/>
      </c>
      <c r="P7" s="50" t="str">
        <f>IF('２－１'!A25="","",'２－１'!A25)</f>
        <v/>
      </c>
      <c r="Q7" s="50" t="str">
        <f>IF('２－１'!P25="","",'２－１'!P25)</f>
        <v/>
      </c>
      <c r="R7" s="49" t="str">
        <f>IF('２－１'!AC25="","",'２－１'!AC25)</f>
        <v>自動入力</v>
      </c>
      <c r="S7" s="50" t="str">
        <f>IF('２－１'!A30="","",'２－１'!A30)</f>
        <v/>
      </c>
      <c r="T7" s="50" t="str">
        <f>IF('２－１'!R30="","",'２－１'!R30)</f>
        <v/>
      </c>
      <c r="U7" s="50" t="str">
        <f>IF('２－２'!$AF12="","",'２－２'!$AF12)</f>
        <v/>
      </c>
      <c r="V7" s="50" t="str">
        <f>IF('２－２'!$AF15="","",'２－２'!$AF15)</f>
        <v/>
      </c>
      <c r="W7" s="50" t="str">
        <f>IF('２－２'!$AF18="","",'２－２'!$AF18)</f>
        <v/>
      </c>
      <c r="X7" s="50" t="str">
        <f>IF('２－２'!$AF21="","",'２－２'!$AF21)</f>
        <v/>
      </c>
      <c r="Y7" s="50" t="str">
        <f>IF('２－２'!$AF24="","",'２－２'!$AF24)</f>
        <v/>
      </c>
      <c r="Z7" s="50" t="str">
        <f>IF('２－２'!G30="","",'２－２'!G30)</f>
        <v/>
      </c>
      <c r="AA7" s="50" t="str">
        <f>IF('２－２'!R30="","",'２－２'!R30)</f>
        <v/>
      </c>
      <c r="AB7" s="118" t="str">
        <f>IF('２－２'!AG30="","",'２－２'!AG30)</f>
        <v/>
      </c>
      <c r="AC7" s="51" t="str">
        <f>IF('３'!F6="","",'３'!F6)</f>
        <v>帯広畜産大学</v>
      </c>
      <c r="AD7" s="51" t="str">
        <f>IF('３'!O6="","",'３'!O6)</f>
        <v>国際・地域連携課</v>
      </c>
      <c r="AE7" s="51" t="str">
        <f>IF('３'!AA6="","",'３'!AA6)</f>
        <v/>
      </c>
      <c r="AF7" s="51" t="str">
        <f>IF('３'!B8="","",'３'!B8)</f>
        <v>080-8555</v>
      </c>
      <c r="AG7" s="51" t="str">
        <f>IF('３'!F8="","",'３'!F8)</f>
        <v>北海道帯広市稲田町西２線１１番地</v>
      </c>
      <c r="AH7" s="50" t="str">
        <f>IF('３'!F9="","",'３'!F9)</f>
        <v>0155-49-5232</v>
      </c>
      <c r="AI7" s="50" t="str">
        <f>IF('３'!O9="","",'３'!O9)</f>
        <v>kokusai@obihiro.ac.jp</v>
      </c>
      <c r="AJ7" s="54" t="str">
        <f>IF('３'!AG9="","",'３'!AG9)</f>
        <v/>
      </c>
      <c r="AK7" s="50" t="str">
        <f>IF('３'!F11="","",'３'!F11)</f>
        <v/>
      </c>
      <c r="AL7" s="50" t="str">
        <f>IF('３'!Q11="","",'３'!Q11)</f>
        <v/>
      </c>
      <c r="AM7" s="52" t="str">
        <f>IF('３'!U11="","",'３'!U11)</f>
        <v/>
      </c>
      <c r="AN7" s="53" t="str">
        <f>IF('３'!AD11="","",'３'!AD11)</f>
        <v>自動入力</v>
      </c>
      <c r="AO7" s="49" t="str">
        <f>IF('３'!B13="","",'３'!B13)</f>
        <v/>
      </c>
      <c r="AP7" s="49" t="str">
        <f>IF('３'!Q13="","",'３'!Q13)</f>
        <v/>
      </c>
      <c r="AQ7" s="49" t="str">
        <f>IF('３'!F14="","",'３'!F14)</f>
        <v/>
      </c>
      <c r="AR7" s="54" t="str">
        <f>IF('３'!T14="","",'３'!T14)</f>
        <v/>
      </c>
      <c r="AS7" s="49" t="str">
        <f>IF('３'!B16="","",'３'!B16)</f>
        <v/>
      </c>
      <c r="AT7" s="51" t="str">
        <f>IF('３'!B18="","",'３'!B18)</f>
        <v>自動入力</v>
      </c>
      <c r="AU7" s="51" t="str">
        <f>IF('３'!R18="","",'３'!R18)</f>
        <v/>
      </c>
      <c r="AV7" s="51" t="str">
        <f>IF('３'!B20="","",'３'!B20)</f>
        <v>自動入力</v>
      </c>
      <c r="AW7" s="51" t="str">
        <f>IF('３'!Z20="","",'３'!Z20)</f>
        <v>自動入力</v>
      </c>
      <c r="AX7" s="49" t="str">
        <f>IF('３'!B23="","",'３'!B23)</f>
        <v/>
      </c>
      <c r="AY7" s="49" t="str">
        <f>IF('３'!R23="","",'３'!R23)</f>
        <v/>
      </c>
      <c r="AZ7" s="49" t="str">
        <f>IF('３'!B25="","",'３'!B25)</f>
        <v>自動入力</v>
      </c>
      <c r="BA7" s="49" t="str">
        <f>IF('３'!R25="","",'３'!R25)</f>
        <v>自動入力</v>
      </c>
      <c r="BB7" s="49" t="str">
        <f>IF('３'!X25="","",'３'!X25)</f>
        <v>自動入力</v>
      </c>
      <c r="BC7" s="51" t="str">
        <f>IF('３'!B27="","",'３'!B27)</f>
        <v/>
      </c>
      <c r="BD7" s="50" t="str">
        <f>IF('３'!C30="","",'３'!C30)</f>
        <v>自動入力</v>
      </c>
      <c r="BE7" s="50" t="str">
        <f>IF('３'!M30="","",'３'!M30)</f>
        <v>自動入力</v>
      </c>
      <c r="BF7" s="49" t="str">
        <f>IF('３'!AC30="","",'３'!AC30)</f>
        <v>自動入力</v>
      </c>
      <c r="BG7" s="49" t="str">
        <f>IF('３'!E32="","",'３'!E32)</f>
        <v/>
      </c>
      <c r="BH7" s="49" t="str">
        <f>IF('３'!K32="","",'３'!K32)</f>
        <v/>
      </c>
      <c r="BI7" s="49" t="str">
        <f>IF('３'!E34="","",'３'!E34)</f>
        <v/>
      </c>
      <c r="BJ7" s="49" t="str">
        <f>IF('３'!G34="","",'３'!G34)</f>
        <v/>
      </c>
      <c r="BK7" s="49" t="str">
        <f>IF('３'!E36="","",'３'!E36)</f>
        <v/>
      </c>
      <c r="BL7" s="49" t="str">
        <f>IF('３'!G36="","",'３'!G36)</f>
        <v/>
      </c>
      <c r="BM7" s="49" t="str">
        <f>IF('３'!E38="","",'３'!E38)</f>
        <v/>
      </c>
      <c r="BN7" s="49" t="str">
        <f>IF('３'!G38="","",'３'!G38)</f>
        <v/>
      </c>
      <c r="BO7" s="49" t="str">
        <f>IF('３'!B41="","",'３'!B41)</f>
        <v/>
      </c>
      <c r="BP7" s="49" t="str">
        <f>IF('３'!N41="","",'３'!N41)</f>
        <v/>
      </c>
      <c r="BQ7" s="170">
        <f>'１'!G34</f>
        <v>101002</v>
      </c>
      <c r="BR7" s="175" t="str">
        <f>'１'!O34</f>
        <v>帯広畜産大学</v>
      </c>
      <c r="BS7" s="175">
        <f>'１'!G35</f>
        <v>0</v>
      </c>
      <c r="BT7" s="171">
        <f>'１'!G36</f>
        <v>0</v>
      </c>
      <c r="BU7" s="171">
        <f>'１'!G37</f>
        <v>0</v>
      </c>
      <c r="BV7" s="171">
        <f>'１'!H38</f>
        <v>0</v>
      </c>
      <c r="BW7" s="171">
        <f>'１'!K38</f>
        <v>0</v>
      </c>
      <c r="BX7" s="171">
        <f>'１'!U36</f>
        <v>0</v>
      </c>
      <c r="BY7" s="172">
        <f>'１'!U37</f>
        <v>0</v>
      </c>
    </row>
    <row r="8" spans="1:83" s="16" customFormat="1" ht="31.5" customHeight="1" x14ac:dyDescent="0.2">
      <c r="K8" s="17"/>
      <c r="R8" s="17"/>
      <c r="S8" s="17"/>
      <c r="T8" s="30" t="str">
        <f>IF(R7="","",IF(AND(R7&lt;=90,R7&gt;=60),"","※60日以上90日以内/ 60-90 consecutive days"))</f>
        <v>※60日以上90日以内/ 60-90 consecutive days</v>
      </c>
      <c r="AC8" s="9"/>
      <c r="AD8" s="9"/>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row>
    <row r="9" spans="1:83" s="16" customFormat="1" x14ac:dyDescent="0.2">
      <c r="K9" s="18"/>
      <c r="L9" s="18"/>
      <c r="M9" s="66">
        <v>43555</v>
      </c>
      <c r="N9" s="66"/>
      <c r="O9" s="66"/>
      <c r="Q9" s="65"/>
      <c r="R9" s="17"/>
      <c r="S9" s="17"/>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row>
    <row r="10" spans="1:83" s="16" customFormat="1" ht="20.25" customHeight="1" x14ac:dyDescent="0.2">
      <c r="M10" s="19"/>
      <c r="R10" s="17"/>
      <c r="S10" s="17"/>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row>
    <row r="11" spans="1:83" s="16" customFormat="1" ht="20.25" customHeight="1" x14ac:dyDescent="0.2">
      <c r="M11" s="20"/>
      <c r="R11" s="17"/>
      <c r="S11" s="17"/>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row>
    <row r="12" spans="1:83" s="16" customFormat="1" ht="29.25" customHeight="1" x14ac:dyDescent="0.2">
      <c r="K12" s="21"/>
      <c r="L12" s="21"/>
      <c r="M12" s="21" t="s">
        <v>483</v>
      </c>
      <c r="N12" s="21"/>
      <c r="O12" s="21"/>
      <c r="Q12" s="21"/>
      <c r="R12" s="17"/>
      <c r="S12" s="17"/>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row>
    <row r="13" spans="1:83" s="16" customFormat="1" ht="27" customHeight="1" x14ac:dyDescent="0.2">
      <c r="K13" s="17"/>
      <c r="R13" s="17"/>
      <c r="S13" s="17"/>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row>
    <row r="14" spans="1:83" s="16" customFormat="1" x14ac:dyDescent="0.2">
      <c r="K14" s="17"/>
      <c r="R14" s="17"/>
      <c r="S14" s="17"/>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row>
    <row r="15" spans="1:83" s="16" customFormat="1" x14ac:dyDescent="0.2">
      <c r="K15" s="17"/>
      <c r="R15" s="17"/>
      <c r="S15" s="17"/>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row>
    <row r="21" ht="27" customHeight="1" x14ac:dyDescent="0.2"/>
  </sheetData>
  <sheetProtection algorithmName="SHA-512" hashValue="JK7s3uctEUplKfbJYKnySjUFernLxABC2mkWbAm1nX8BVmVbkMcy3P4LGTQsDb3L4k6m+O2kWJJ6Y50KAyZiEw==" saltValue="vvMzAHQHslmBzDJORexLPA==" spinCount="100000" sheet="1" selectLockedCells="1" selectUnlockedCells="1"/>
  <mergeCells count="3">
    <mergeCell ref="C1:M1"/>
    <mergeCell ref="BQ4:BY4"/>
    <mergeCell ref="BI2:BV2"/>
  </mergeCells>
  <phoneticPr fontId="2"/>
  <dataValidations xWindow="626" yWindow="502" count="1">
    <dataValidation imeMode="halfAlpha" allowBlank="1" showInputMessage="1" showErrorMessage="1" sqref="D9:D65530" xr:uid="{00000000-0002-0000-0500-000000000000}"/>
  </dataValidations>
  <pageMargins left="0.78740157480314965" right="0.78740157480314965" top="0.98425196850393704" bottom="0.98425196850393704" header="0.51181102362204722" footer="0.51181102362204722"/>
  <pageSetup paperSize="8" scale="35" orientation="landscape" cellComments="asDisplayed" r:id="rId1"/>
  <headerFooter alignWithMargins="0"/>
  <colBreaks count="2" manualBreakCount="2">
    <brk id="29" max="1048575" man="1"/>
    <brk id="83"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803"/>
  <sheetViews>
    <sheetView workbookViewId="0">
      <selection activeCell="A3" sqref="A3"/>
    </sheetView>
  </sheetViews>
  <sheetFormatPr defaultRowHeight="13" x14ac:dyDescent="0.2"/>
  <sheetData>
    <row r="1" spans="1:2" x14ac:dyDescent="0.2">
      <c r="A1" t="s">
        <v>1108</v>
      </c>
      <c r="B1" t="s">
        <v>1109</v>
      </c>
    </row>
    <row r="2" spans="1:2" x14ac:dyDescent="0.2">
      <c r="A2">
        <v>101001</v>
      </c>
      <c r="B2" t="s">
        <v>550</v>
      </c>
    </row>
    <row r="3" spans="1:2" x14ac:dyDescent="0.2">
      <c r="A3">
        <v>101002</v>
      </c>
      <c r="B3" t="s">
        <v>551</v>
      </c>
    </row>
    <row r="4" spans="1:2" x14ac:dyDescent="0.2">
      <c r="A4">
        <v>101003</v>
      </c>
      <c r="B4" t="s">
        <v>552</v>
      </c>
    </row>
    <row r="5" spans="1:2" x14ac:dyDescent="0.2">
      <c r="A5">
        <v>101004</v>
      </c>
      <c r="B5" t="s">
        <v>553</v>
      </c>
    </row>
    <row r="6" spans="1:2" x14ac:dyDescent="0.2">
      <c r="A6">
        <v>101005</v>
      </c>
      <c r="B6" t="s">
        <v>554</v>
      </c>
    </row>
    <row r="7" spans="1:2" x14ac:dyDescent="0.2">
      <c r="A7">
        <v>101006</v>
      </c>
      <c r="B7" t="s">
        <v>555</v>
      </c>
    </row>
    <row r="8" spans="1:2" x14ac:dyDescent="0.2">
      <c r="A8">
        <v>101007</v>
      </c>
      <c r="B8" t="s">
        <v>556</v>
      </c>
    </row>
    <row r="9" spans="1:2" x14ac:dyDescent="0.2">
      <c r="A9">
        <v>102001</v>
      </c>
      <c r="B9" t="s">
        <v>557</v>
      </c>
    </row>
    <row r="10" spans="1:2" x14ac:dyDescent="0.2">
      <c r="A10">
        <v>102002</v>
      </c>
      <c r="B10" t="s">
        <v>558</v>
      </c>
    </row>
    <row r="11" spans="1:2" x14ac:dyDescent="0.2">
      <c r="A11">
        <v>102003</v>
      </c>
      <c r="B11" t="s">
        <v>559</v>
      </c>
    </row>
    <row r="12" spans="1:2" x14ac:dyDescent="0.2">
      <c r="A12">
        <v>102004</v>
      </c>
      <c r="B12" t="s">
        <v>560</v>
      </c>
    </row>
    <row r="13" spans="1:2" x14ac:dyDescent="0.2">
      <c r="A13">
        <v>102005</v>
      </c>
      <c r="B13" t="s">
        <v>561</v>
      </c>
    </row>
    <row r="14" spans="1:2" x14ac:dyDescent="0.2">
      <c r="A14">
        <v>102006</v>
      </c>
      <c r="B14" t="s">
        <v>562</v>
      </c>
    </row>
    <row r="15" spans="1:2" x14ac:dyDescent="0.2">
      <c r="A15">
        <v>102007</v>
      </c>
      <c r="B15" t="s">
        <v>563</v>
      </c>
    </row>
    <row r="16" spans="1:2" x14ac:dyDescent="0.2">
      <c r="A16">
        <v>103001</v>
      </c>
      <c r="B16" t="s">
        <v>564</v>
      </c>
    </row>
    <row r="17" spans="1:2" x14ac:dyDescent="0.2">
      <c r="A17">
        <v>103002</v>
      </c>
      <c r="B17" t="s">
        <v>565</v>
      </c>
    </row>
    <row r="18" spans="1:2" x14ac:dyDescent="0.2">
      <c r="A18">
        <v>103003</v>
      </c>
      <c r="B18" t="s">
        <v>566</v>
      </c>
    </row>
    <row r="19" spans="1:2" x14ac:dyDescent="0.2">
      <c r="A19">
        <v>103004</v>
      </c>
      <c r="B19" t="s">
        <v>567</v>
      </c>
    </row>
    <row r="20" spans="1:2" x14ac:dyDescent="0.2">
      <c r="A20">
        <v>103005</v>
      </c>
      <c r="B20" t="s">
        <v>568</v>
      </c>
    </row>
    <row r="21" spans="1:2" x14ac:dyDescent="0.2">
      <c r="A21">
        <v>103006</v>
      </c>
      <c r="B21" t="s">
        <v>569</v>
      </c>
    </row>
    <row r="22" spans="1:2" x14ac:dyDescent="0.2">
      <c r="A22">
        <v>103007</v>
      </c>
      <c r="B22" t="s">
        <v>570</v>
      </c>
    </row>
    <row r="23" spans="1:2" x14ac:dyDescent="0.2">
      <c r="A23">
        <v>103008</v>
      </c>
      <c r="B23" t="s">
        <v>571</v>
      </c>
    </row>
    <row r="24" spans="1:2" x14ac:dyDescent="0.2">
      <c r="A24">
        <v>103009</v>
      </c>
      <c r="B24" t="s">
        <v>572</v>
      </c>
    </row>
    <row r="25" spans="1:2" x14ac:dyDescent="0.2">
      <c r="A25">
        <v>103010</v>
      </c>
      <c r="B25" t="s">
        <v>573</v>
      </c>
    </row>
    <row r="26" spans="1:2" x14ac:dyDescent="0.2">
      <c r="A26">
        <v>103011</v>
      </c>
      <c r="B26" t="s">
        <v>1110</v>
      </c>
    </row>
    <row r="27" spans="1:2" x14ac:dyDescent="0.2">
      <c r="A27">
        <v>103014</v>
      </c>
      <c r="B27" t="s">
        <v>574</v>
      </c>
    </row>
    <row r="28" spans="1:2" x14ac:dyDescent="0.2">
      <c r="A28">
        <v>103015</v>
      </c>
      <c r="B28" t="s">
        <v>575</v>
      </c>
    </row>
    <row r="29" spans="1:2" x14ac:dyDescent="0.2">
      <c r="A29">
        <v>103016</v>
      </c>
      <c r="B29" t="s">
        <v>576</v>
      </c>
    </row>
    <row r="30" spans="1:2" x14ac:dyDescent="0.2">
      <c r="A30">
        <v>104001</v>
      </c>
      <c r="B30" t="s">
        <v>577</v>
      </c>
    </row>
    <row r="31" spans="1:2" x14ac:dyDescent="0.2">
      <c r="A31">
        <v>104002</v>
      </c>
      <c r="B31" t="s">
        <v>578</v>
      </c>
    </row>
    <row r="32" spans="1:2" x14ac:dyDescent="0.2">
      <c r="A32">
        <v>104003</v>
      </c>
      <c r="B32" t="s">
        <v>579</v>
      </c>
    </row>
    <row r="33" spans="1:2" x14ac:dyDescent="0.2">
      <c r="A33">
        <v>104005</v>
      </c>
      <c r="B33" t="s">
        <v>580</v>
      </c>
    </row>
    <row r="34" spans="1:2" x14ac:dyDescent="0.2">
      <c r="A34">
        <v>104006</v>
      </c>
      <c r="B34" t="s">
        <v>581</v>
      </c>
    </row>
    <row r="35" spans="1:2" x14ac:dyDescent="0.2">
      <c r="A35">
        <v>104008</v>
      </c>
      <c r="B35" t="s">
        <v>1111</v>
      </c>
    </row>
    <row r="36" spans="1:2" x14ac:dyDescent="0.2">
      <c r="A36">
        <v>104009</v>
      </c>
      <c r="B36" t="s">
        <v>1243</v>
      </c>
    </row>
    <row r="37" spans="1:2" x14ac:dyDescent="0.2">
      <c r="A37">
        <v>104012</v>
      </c>
      <c r="B37" t="s">
        <v>582</v>
      </c>
    </row>
    <row r="38" spans="1:2" x14ac:dyDescent="0.2">
      <c r="A38">
        <v>104013</v>
      </c>
      <c r="B38" t="s">
        <v>583</v>
      </c>
    </row>
    <row r="39" spans="1:2" x14ac:dyDescent="0.2">
      <c r="A39">
        <v>104014</v>
      </c>
      <c r="B39" t="s">
        <v>584</v>
      </c>
    </row>
    <row r="40" spans="1:2" x14ac:dyDescent="0.2">
      <c r="A40">
        <v>104015</v>
      </c>
      <c r="B40" t="s">
        <v>585</v>
      </c>
    </row>
    <row r="41" spans="1:2" x14ac:dyDescent="0.2">
      <c r="A41">
        <v>105001</v>
      </c>
      <c r="B41" t="s">
        <v>586</v>
      </c>
    </row>
    <row r="42" spans="1:2" x14ac:dyDescent="0.2">
      <c r="A42">
        <v>105002</v>
      </c>
      <c r="B42" t="s">
        <v>587</v>
      </c>
    </row>
    <row r="43" spans="1:2" x14ac:dyDescent="0.2">
      <c r="A43">
        <v>105003</v>
      </c>
      <c r="B43" t="s">
        <v>588</v>
      </c>
    </row>
    <row r="44" spans="1:2" x14ac:dyDescent="0.2">
      <c r="A44">
        <v>105004</v>
      </c>
      <c r="B44" t="s">
        <v>589</v>
      </c>
    </row>
    <row r="45" spans="1:2" x14ac:dyDescent="0.2">
      <c r="A45">
        <v>105005</v>
      </c>
      <c r="B45" t="s">
        <v>590</v>
      </c>
    </row>
    <row r="46" spans="1:2" x14ac:dyDescent="0.2">
      <c r="A46">
        <v>105006</v>
      </c>
      <c r="B46" t="s">
        <v>591</v>
      </c>
    </row>
    <row r="47" spans="1:2" x14ac:dyDescent="0.2">
      <c r="A47">
        <v>105007</v>
      </c>
      <c r="B47" t="s">
        <v>592</v>
      </c>
    </row>
    <row r="48" spans="1:2" x14ac:dyDescent="0.2">
      <c r="A48">
        <v>105008</v>
      </c>
      <c r="B48" t="s">
        <v>593</v>
      </c>
    </row>
    <row r="49" spans="1:2" x14ac:dyDescent="0.2">
      <c r="A49">
        <v>105009</v>
      </c>
      <c r="B49" t="s">
        <v>594</v>
      </c>
    </row>
    <row r="50" spans="1:2" x14ac:dyDescent="0.2">
      <c r="A50">
        <v>105010</v>
      </c>
      <c r="B50" t="s">
        <v>595</v>
      </c>
    </row>
    <row r="51" spans="1:2" x14ac:dyDescent="0.2">
      <c r="A51">
        <v>105012</v>
      </c>
      <c r="B51" t="s">
        <v>596</v>
      </c>
    </row>
    <row r="52" spans="1:2" x14ac:dyDescent="0.2">
      <c r="A52">
        <v>105014</v>
      </c>
      <c r="B52" t="s">
        <v>1112</v>
      </c>
    </row>
    <row r="53" spans="1:2" x14ac:dyDescent="0.2">
      <c r="A53">
        <v>106001</v>
      </c>
      <c r="B53" t="s">
        <v>597</v>
      </c>
    </row>
    <row r="54" spans="1:2" x14ac:dyDescent="0.2">
      <c r="A54">
        <v>106002</v>
      </c>
      <c r="B54" t="s">
        <v>598</v>
      </c>
    </row>
    <row r="55" spans="1:2" x14ac:dyDescent="0.2">
      <c r="A55">
        <v>106003</v>
      </c>
      <c r="B55" t="s">
        <v>599</v>
      </c>
    </row>
    <row r="56" spans="1:2" x14ac:dyDescent="0.2">
      <c r="A56">
        <v>106004</v>
      </c>
      <c r="B56" t="s">
        <v>600</v>
      </c>
    </row>
    <row r="57" spans="1:2" x14ac:dyDescent="0.2">
      <c r="A57">
        <v>106005</v>
      </c>
      <c r="B57" t="s">
        <v>601</v>
      </c>
    </row>
    <row r="58" spans="1:2" x14ac:dyDescent="0.2">
      <c r="A58">
        <v>106007</v>
      </c>
      <c r="B58" t="s">
        <v>602</v>
      </c>
    </row>
    <row r="59" spans="1:2" x14ac:dyDescent="0.2">
      <c r="A59">
        <v>106008</v>
      </c>
      <c r="B59" t="s">
        <v>603</v>
      </c>
    </row>
    <row r="60" spans="1:2" x14ac:dyDescent="0.2">
      <c r="A60">
        <v>106010</v>
      </c>
      <c r="B60" t="s">
        <v>604</v>
      </c>
    </row>
    <row r="61" spans="1:2" x14ac:dyDescent="0.2">
      <c r="A61">
        <v>106011</v>
      </c>
      <c r="B61" t="s">
        <v>605</v>
      </c>
    </row>
    <row r="62" spans="1:2" x14ac:dyDescent="0.2">
      <c r="A62">
        <v>106012</v>
      </c>
      <c r="B62" t="s">
        <v>606</v>
      </c>
    </row>
    <row r="63" spans="1:2" x14ac:dyDescent="0.2">
      <c r="A63">
        <v>106013</v>
      </c>
      <c r="B63" t="s">
        <v>607</v>
      </c>
    </row>
    <row r="64" spans="1:2" x14ac:dyDescent="0.2">
      <c r="A64">
        <v>106014</v>
      </c>
      <c r="B64" t="s">
        <v>608</v>
      </c>
    </row>
    <row r="65" spans="1:2" x14ac:dyDescent="0.2">
      <c r="A65">
        <v>106015</v>
      </c>
      <c r="B65" t="s">
        <v>609</v>
      </c>
    </row>
    <row r="66" spans="1:2" x14ac:dyDescent="0.2">
      <c r="A66">
        <v>107001</v>
      </c>
      <c r="B66" t="s">
        <v>610</v>
      </c>
    </row>
    <row r="67" spans="1:2" x14ac:dyDescent="0.2">
      <c r="A67">
        <v>107002</v>
      </c>
      <c r="B67" t="s">
        <v>611</v>
      </c>
    </row>
    <row r="68" spans="1:2" x14ac:dyDescent="0.2">
      <c r="A68">
        <v>107003</v>
      </c>
      <c r="B68" t="s">
        <v>612</v>
      </c>
    </row>
    <row r="69" spans="1:2" x14ac:dyDescent="0.2">
      <c r="A69">
        <v>107004</v>
      </c>
      <c r="B69" t="s">
        <v>613</v>
      </c>
    </row>
    <row r="70" spans="1:2" x14ac:dyDescent="0.2">
      <c r="A70">
        <v>107005</v>
      </c>
      <c r="B70" t="s">
        <v>614</v>
      </c>
    </row>
    <row r="71" spans="1:2" x14ac:dyDescent="0.2">
      <c r="A71">
        <v>108001</v>
      </c>
      <c r="B71" t="s">
        <v>615</v>
      </c>
    </row>
    <row r="72" spans="1:2" x14ac:dyDescent="0.2">
      <c r="A72">
        <v>108002</v>
      </c>
      <c r="B72" t="s">
        <v>616</v>
      </c>
    </row>
    <row r="73" spans="1:2" x14ac:dyDescent="0.2">
      <c r="A73">
        <v>108003</v>
      </c>
      <c r="B73" t="s">
        <v>617</v>
      </c>
    </row>
    <row r="74" spans="1:2" x14ac:dyDescent="0.2">
      <c r="A74">
        <v>108004</v>
      </c>
      <c r="B74" t="s">
        <v>618</v>
      </c>
    </row>
    <row r="75" spans="1:2" x14ac:dyDescent="0.2">
      <c r="A75">
        <v>108007</v>
      </c>
      <c r="B75" t="s">
        <v>619</v>
      </c>
    </row>
    <row r="76" spans="1:2" x14ac:dyDescent="0.2">
      <c r="A76">
        <v>109001</v>
      </c>
      <c r="B76" t="s">
        <v>620</v>
      </c>
    </row>
    <row r="77" spans="1:2" x14ac:dyDescent="0.2">
      <c r="A77">
        <v>109002</v>
      </c>
      <c r="B77" t="s">
        <v>621</v>
      </c>
    </row>
    <row r="78" spans="1:2" x14ac:dyDescent="0.2">
      <c r="A78">
        <v>109003</v>
      </c>
      <c r="B78" t="s">
        <v>622</v>
      </c>
    </row>
    <row r="79" spans="1:2" x14ac:dyDescent="0.2">
      <c r="A79">
        <v>109004</v>
      </c>
      <c r="B79" t="s">
        <v>623</v>
      </c>
    </row>
    <row r="80" spans="1:2" x14ac:dyDescent="0.2">
      <c r="A80">
        <v>109005</v>
      </c>
      <c r="B80" t="s">
        <v>624</v>
      </c>
    </row>
    <row r="81" spans="1:2" x14ac:dyDescent="0.2">
      <c r="A81">
        <v>109006</v>
      </c>
      <c r="B81" t="s">
        <v>625</v>
      </c>
    </row>
    <row r="82" spans="1:2" x14ac:dyDescent="0.2">
      <c r="A82">
        <v>109007</v>
      </c>
      <c r="B82" t="s">
        <v>626</v>
      </c>
    </row>
    <row r="83" spans="1:2" x14ac:dyDescent="0.2">
      <c r="A83">
        <v>109008</v>
      </c>
      <c r="B83" t="s">
        <v>627</v>
      </c>
    </row>
    <row r="84" spans="1:2" x14ac:dyDescent="0.2">
      <c r="A84">
        <v>109009</v>
      </c>
      <c r="B84" t="s">
        <v>628</v>
      </c>
    </row>
    <row r="85" spans="1:2" x14ac:dyDescent="0.2">
      <c r="A85">
        <v>109011</v>
      </c>
      <c r="B85" t="s">
        <v>629</v>
      </c>
    </row>
    <row r="86" spans="1:2" x14ac:dyDescent="0.2">
      <c r="A86">
        <v>109015</v>
      </c>
      <c r="B86" t="s">
        <v>630</v>
      </c>
    </row>
    <row r="87" spans="1:2" x14ac:dyDescent="0.2">
      <c r="A87">
        <v>201001</v>
      </c>
      <c r="B87" t="s">
        <v>631</v>
      </c>
    </row>
    <row r="88" spans="1:2" x14ac:dyDescent="0.2">
      <c r="A88">
        <v>201002</v>
      </c>
      <c r="B88" t="s">
        <v>632</v>
      </c>
    </row>
    <row r="89" spans="1:2" x14ac:dyDescent="0.2">
      <c r="A89">
        <v>201003</v>
      </c>
      <c r="B89" t="s">
        <v>633</v>
      </c>
    </row>
    <row r="90" spans="1:2" x14ac:dyDescent="0.2">
      <c r="A90">
        <v>201004</v>
      </c>
      <c r="B90" t="s">
        <v>634</v>
      </c>
    </row>
    <row r="91" spans="1:2" x14ac:dyDescent="0.2">
      <c r="A91">
        <v>201005</v>
      </c>
      <c r="B91" t="s">
        <v>635</v>
      </c>
    </row>
    <row r="92" spans="1:2" x14ac:dyDescent="0.2">
      <c r="A92">
        <v>201006</v>
      </c>
      <c r="B92" t="s">
        <v>1113</v>
      </c>
    </row>
    <row r="93" spans="1:2" x14ac:dyDescent="0.2">
      <c r="A93">
        <v>202001</v>
      </c>
      <c r="B93" t="s">
        <v>636</v>
      </c>
    </row>
    <row r="94" spans="1:2" x14ac:dyDescent="0.2">
      <c r="A94">
        <v>202002</v>
      </c>
      <c r="B94" t="s">
        <v>637</v>
      </c>
    </row>
    <row r="95" spans="1:2" x14ac:dyDescent="0.2">
      <c r="A95">
        <v>202003</v>
      </c>
      <c r="B95" t="s">
        <v>638</v>
      </c>
    </row>
    <row r="96" spans="1:2" x14ac:dyDescent="0.2">
      <c r="A96">
        <v>202004</v>
      </c>
      <c r="B96" t="s">
        <v>639</v>
      </c>
    </row>
    <row r="97" spans="1:2" x14ac:dyDescent="0.2">
      <c r="A97">
        <v>202005</v>
      </c>
      <c r="B97" t="s">
        <v>640</v>
      </c>
    </row>
    <row r="98" spans="1:2" x14ac:dyDescent="0.2">
      <c r="A98">
        <v>202006</v>
      </c>
      <c r="B98" t="s">
        <v>641</v>
      </c>
    </row>
    <row r="99" spans="1:2" x14ac:dyDescent="0.2">
      <c r="A99">
        <v>202007</v>
      </c>
      <c r="B99" t="s">
        <v>642</v>
      </c>
    </row>
    <row r="100" spans="1:2" x14ac:dyDescent="0.2">
      <c r="A100">
        <v>202008</v>
      </c>
      <c r="B100" t="s">
        <v>643</v>
      </c>
    </row>
    <row r="101" spans="1:2" x14ac:dyDescent="0.2">
      <c r="A101">
        <v>202009</v>
      </c>
      <c r="B101" t="s">
        <v>644</v>
      </c>
    </row>
    <row r="102" spans="1:2" x14ac:dyDescent="0.2">
      <c r="A102">
        <v>202010</v>
      </c>
      <c r="B102" t="s">
        <v>781</v>
      </c>
    </row>
    <row r="103" spans="1:2" x14ac:dyDescent="0.2">
      <c r="A103">
        <v>202011</v>
      </c>
      <c r="B103" t="s">
        <v>1114</v>
      </c>
    </row>
    <row r="104" spans="1:2" x14ac:dyDescent="0.2">
      <c r="A104">
        <v>203001</v>
      </c>
      <c r="B104" t="s">
        <v>645</v>
      </c>
    </row>
    <row r="105" spans="1:2" x14ac:dyDescent="0.2">
      <c r="A105">
        <v>203002</v>
      </c>
      <c r="B105" t="s">
        <v>646</v>
      </c>
    </row>
    <row r="106" spans="1:2" x14ac:dyDescent="0.2">
      <c r="A106">
        <v>203003</v>
      </c>
      <c r="B106" t="s">
        <v>647</v>
      </c>
    </row>
    <row r="107" spans="1:2" x14ac:dyDescent="0.2">
      <c r="A107">
        <v>203004</v>
      </c>
      <c r="B107" t="s">
        <v>648</v>
      </c>
    </row>
    <row r="108" spans="1:2" x14ac:dyDescent="0.2">
      <c r="A108">
        <v>203005</v>
      </c>
      <c r="B108" t="s">
        <v>649</v>
      </c>
    </row>
    <row r="109" spans="1:2" x14ac:dyDescent="0.2">
      <c r="A109">
        <v>203006</v>
      </c>
      <c r="B109" t="s">
        <v>650</v>
      </c>
    </row>
    <row r="110" spans="1:2" x14ac:dyDescent="0.2">
      <c r="A110">
        <v>203007</v>
      </c>
      <c r="B110" t="s">
        <v>651</v>
      </c>
    </row>
    <row r="111" spans="1:2" x14ac:dyDescent="0.2">
      <c r="A111">
        <v>203009</v>
      </c>
      <c r="B111" t="s">
        <v>652</v>
      </c>
    </row>
    <row r="112" spans="1:2" x14ac:dyDescent="0.2">
      <c r="A112">
        <v>203010</v>
      </c>
      <c r="B112" t="s">
        <v>653</v>
      </c>
    </row>
    <row r="113" spans="1:2" x14ac:dyDescent="0.2">
      <c r="A113">
        <v>203011</v>
      </c>
      <c r="B113" t="s">
        <v>654</v>
      </c>
    </row>
    <row r="114" spans="1:2" x14ac:dyDescent="0.2">
      <c r="A114">
        <v>203012</v>
      </c>
      <c r="B114" t="s">
        <v>655</v>
      </c>
    </row>
    <row r="115" spans="1:2" x14ac:dyDescent="0.2">
      <c r="A115">
        <v>203013</v>
      </c>
      <c r="B115" t="s">
        <v>656</v>
      </c>
    </row>
    <row r="116" spans="1:2" x14ac:dyDescent="0.2">
      <c r="A116">
        <v>203014</v>
      </c>
      <c r="B116" t="s">
        <v>657</v>
      </c>
    </row>
    <row r="117" spans="1:2" x14ac:dyDescent="0.2">
      <c r="A117">
        <v>203015</v>
      </c>
      <c r="B117" t="s">
        <v>658</v>
      </c>
    </row>
    <row r="118" spans="1:2" x14ac:dyDescent="0.2">
      <c r="A118">
        <v>203016</v>
      </c>
      <c r="B118" t="s">
        <v>54</v>
      </c>
    </row>
    <row r="119" spans="1:2" x14ac:dyDescent="0.2">
      <c r="A119">
        <v>203017</v>
      </c>
      <c r="B119" t="s">
        <v>12</v>
      </c>
    </row>
    <row r="120" spans="1:2" x14ac:dyDescent="0.2">
      <c r="A120">
        <v>203018</v>
      </c>
      <c r="B120" t="s">
        <v>1019</v>
      </c>
    </row>
    <row r="121" spans="1:2" x14ac:dyDescent="0.2">
      <c r="A121">
        <v>203020</v>
      </c>
      <c r="B121" t="s">
        <v>1115</v>
      </c>
    </row>
    <row r="122" spans="1:2" x14ac:dyDescent="0.2">
      <c r="A122">
        <v>203021</v>
      </c>
      <c r="B122" t="s">
        <v>1116</v>
      </c>
    </row>
    <row r="123" spans="1:2" x14ac:dyDescent="0.2">
      <c r="A123">
        <v>204004</v>
      </c>
      <c r="B123" t="s">
        <v>1117</v>
      </c>
    </row>
    <row r="124" spans="1:2" x14ac:dyDescent="0.2">
      <c r="A124">
        <v>204005</v>
      </c>
      <c r="B124" t="s">
        <v>1118</v>
      </c>
    </row>
    <row r="125" spans="1:2" x14ac:dyDescent="0.2">
      <c r="A125">
        <v>205001</v>
      </c>
      <c r="B125" t="s">
        <v>659</v>
      </c>
    </row>
    <row r="126" spans="1:2" x14ac:dyDescent="0.2">
      <c r="A126">
        <v>205003</v>
      </c>
      <c r="B126" t="s">
        <v>660</v>
      </c>
    </row>
    <row r="127" spans="1:2" x14ac:dyDescent="0.2">
      <c r="A127">
        <v>205006</v>
      </c>
      <c r="B127" t="s">
        <v>661</v>
      </c>
    </row>
    <row r="128" spans="1:2" x14ac:dyDescent="0.2">
      <c r="A128">
        <v>205008</v>
      </c>
      <c r="B128" t="s">
        <v>662</v>
      </c>
    </row>
    <row r="129" spans="1:2" x14ac:dyDescent="0.2">
      <c r="A129">
        <v>205009</v>
      </c>
      <c r="B129" t="s">
        <v>663</v>
      </c>
    </row>
    <row r="130" spans="1:2" x14ac:dyDescent="0.2">
      <c r="A130">
        <v>205011</v>
      </c>
      <c r="B130" t="s">
        <v>664</v>
      </c>
    </row>
    <row r="131" spans="1:2" x14ac:dyDescent="0.2">
      <c r="A131">
        <v>205012</v>
      </c>
      <c r="B131" t="s">
        <v>665</v>
      </c>
    </row>
    <row r="132" spans="1:2" x14ac:dyDescent="0.2">
      <c r="A132">
        <v>205013</v>
      </c>
      <c r="B132" t="s">
        <v>666</v>
      </c>
    </row>
    <row r="133" spans="1:2" x14ac:dyDescent="0.2">
      <c r="A133">
        <v>205015</v>
      </c>
      <c r="B133" t="s">
        <v>667</v>
      </c>
    </row>
    <row r="134" spans="1:2" x14ac:dyDescent="0.2">
      <c r="A134">
        <v>205016</v>
      </c>
      <c r="B134" t="s">
        <v>668</v>
      </c>
    </row>
    <row r="135" spans="1:2" x14ac:dyDescent="0.2">
      <c r="A135">
        <v>205017</v>
      </c>
      <c r="B135" t="s">
        <v>669</v>
      </c>
    </row>
    <row r="136" spans="1:2" x14ac:dyDescent="0.2">
      <c r="A136">
        <v>205018</v>
      </c>
      <c r="B136" t="s">
        <v>670</v>
      </c>
    </row>
    <row r="137" spans="1:2" x14ac:dyDescent="0.2">
      <c r="A137">
        <v>205019</v>
      </c>
      <c r="B137" t="s">
        <v>671</v>
      </c>
    </row>
    <row r="138" spans="1:2" x14ac:dyDescent="0.2">
      <c r="A138">
        <v>205020</v>
      </c>
      <c r="B138" t="s">
        <v>272</v>
      </c>
    </row>
    <row r="139" spans="1:2" x14ac:dyDescent="0.2">
      <c r="A139">
        <v>205021</v>
      </c>
      <c r="B139" t="s">
        <v>1119</v>
      </c>
    </row>
    <row r="140" spans="1:2" x14ac:dyDescent="0.2">
      <c r="A140">
        <v>205022</v>
      </c>
      <c r="B140" t="s">
        <v>1020</v>
      </c>
    </row>
    <row r="141" spans="1:2" x14ac:dyDescent="0.2">
      <c r="A141">
        <v>205023</v>
      </c>
      <c r="B141" t="s">
        <v>1120</v>
      </c>
    </row>
    <row r="142" spans="1:2" x14ac:dyDescent="0.2">
      <c r="A142">
        <v>206001</v>
      </c>
      <c r="B142" t="s">
        <v>672</v>
      </c>
    </row>
    <row r="143" spans="1:2" x14ac:dyDescent="0.2">
      <c r="A143">
        <v>206002</v>
      </c>
      <c r="B143" t="s">
        <v>673</v>
      </c>
    </row>
    <row r="144" spans="1:2" x14ac:dyDescent="0.2">
      <c r="A144">
        <v>206003</v>
      </c>
      <c r="B144" t="s">
        <v>674</v>
      </c>
    </row>
    <row r="145" spans="1:2" x14ac:dyDescent="0.2">
      <c r="A145">
        <v>206008</v>
      </c>
      <c r="B145" t="s">
        <v>675</v>
      </c>
    </row>
    <row r="146" spans="1:2" x14ac:dyDescent="0.2">
      <c r="A146">
        <v>206012</v>
      </c>
      <c r="B146" t="s">
        <v>676</v>
      </c>
    </row>
    <row r="147" spans="1:2" x14ac:dyDescent="0.2">
      <c r="A147">
        <v>206013</v>
      </c>
      <c r="B147" t="s">
        <v>677</v>
      </c>
    </row>
    <row r="148" spans="1:2" x14ac:dyDescent="0.2">
      <c r="A148">
        <v>206014</v>
      </c>
      <c r="B148" t="s">
        <v>678</v>
      </c>
    </row>
    <row r="149" spans="1:2" x14ac:dyDescent="0.2">
      <c r="A149">
        <v>206017</v>
      </c>
      <c r="B149" t="s">
        <v>679</v>
      </c>
    </row>
    <row r="150" spans="1:2" x14ac:dyDescent="0.2">
      <c r="A150">
        <v>206018</v>
      </c>
      <c r="B150" t="s">
        <v>680</v>
      </c>
    </row>
    <row r="151" spans="1:2" x14ac:dyDescent="0.2">
      <c r="A151">
        <v>206019</v>
      </c>
      <c r="B151" t="s">
        <v>681</v>
      </c>
    </row>
    <row r="152" spans="1:2" x14ac:dyDescent="0.2">
      <c r="A152">
        <v>206020</v>
      </c>
      <c r="B152" t="s">
        <v>1121</v>
      </c>
    </row>
    <row r="153" spans="1:2" x14ac:dyDescent="0.2">
      <c r="A153">
        <v>206021</v>
      </c>
      <c r="B153" t="s">
        <v>1122</v>
      </c>
    </row>
    <row r="154" spans="1:2" x14ac:dyDescent="0.2">
      <c r="A154">
        <v>206022</v>
      </c>
      <c r="B154" t="s">
        <v>1123</v>
      </c>
    </row>
    <row r="155" spans="1:2" x14ac:dyDescent="0.2">
      <c r="A155">
        <v>207002</v>
      </c>
      <c r="B155" t="s">
        <v>682</v>
      </c>
    </row>
    <row r="156" spans="1:2" x14ac:dyDescent="0.2">
      <c r="A156">
        <v>207005</v>
      </c>
      <c r="B156" t="s">
        <v>683</v>
      </c>
    </row>
    <row r="157" spans="1:2" x14ac:dyDescent="0.2">
      <c r="A157">
        <v>207007</v>
      </c>
      <c r="B157" t="s">
        <v>684</v>
      </c>
    </row>
    <row r="158" spans="1:2" x14ac:dyDescent="0.2">
      <c r="A158">
        <v>207008</v>
      </c>
      <c r="B158" t="s">
        <v>685</v>
      </c>
    </row>
    <row r="159" spans="1:2" x14ac:dyDescent="0.2">
      <c r="A159">
        <v>207009</v>
      </c>
      <c r="B159" t="s">
        <v>686</v>
      </c>
    </row>
    <row r="160" spans="1:2" x14ac:dyDescent="0.2">
      <c r="A160">
        <v>207011</v>
      </c>
      <c r="B160" t="s">
        <v>782</v>
      </c>
    </row>
    <row r="161" spans="1:2" x14ac:dyDescent="0.2">
      <c r="A161">
        <v>207012</v>
      </c>
      <c r="B161" t="s">
        <v>687</v>
      </c>
    </row>
    <row r="162" spans="1:2" x14ac:dyDescent="0.2">
      <c r="A162">
        <v>207013</v>
      </c>
      <c r="B162" t="s">
        <v>783</v>
      </c>
    </row>
    <row r="163" spans="1:2" x14ac:dyDescent="0.2">
      <c r="A163">
        <v>207014</v>
      </c>
      <c r="B163" t="s">
        <v>784</v>
      </c>
    </row>
    <row r="164" spans="1:2" x14ac:dyDescent="0.2">
      <c r="A164">
        <v>207015</v>
      </c>
      <c r="B164" t="s">
        <v>820</v>
      </c>
    </row>
    <row r="165" spans="1:2" x14ac:dyDescent="0.2">
      <c r="A165">
        <v>207016</v>
      </c>
      <c r="B165" t="s">
        <v>414</v>
      </c>
    </row>
    <row r="166" spans="1:2" x14ac:dyDescent="0.2">
      <c r="A166">
        <v>207017</v>
      </c>
      <c r="B166" t="s">
        <v>1124</v>
      </c>
    </row>
    <row r="167" spans="1:2" x14ac:dyDescent="0.2">
      <c r="A167">
        <v>207018</v>
      </c>
      <c r="B167" t="s">
        <v>1125</v>
      </c>
    </row>
    <row r="168" spans="1:2" x14ac:dyDescent="0.2">
      <c r="A168">
        <v>208001</v>
      </c>
      <c r="B168" t="s">
        <v>785</v>
      </c>
    </row>
    <row r="169" spans="1:2" x14ac:dyDescent="0.2">
      <c r="A169">
        <v>208002</v>
      </c>
      <c r="B169" t="s">
        <v>688</v>
      </c>
    </row>
    <row r="170" spans="1:2" x14ac:dyDescent="0.2">
      <c r="A170">
        <v>208003</v>
      </c>
      <c r="B170" t="s">
        <v>689</v>
      </c>
    </row>
    <row r="171" spans="1:2" x14ac:dyDescent="0.2">
      <c r="A171">
        <v>208004</v>
      </c>
      <c r="B171" t="s">
        <v>690</v>
      </c>
    </row>
    <row r="172" spans="1:2" x14ac:dyDescent="0.2">
      <c r="A172">
        <v>209001</v>
      </c>
      <c r="B172" t="s">
        <v>691</v>
      </c>
    </row>
    <row r="173" spans="1:2" x14ac:dyDescent="0.2">
      <c r="A173">
        <v>209002</v>
      </c>
      <c r="B173" t="s">
        <v>692</v>
      </c>
    </row>
    <row r="174" spans="1:2" x14ac:dyDescent="0.2">
      <c r="A174">
        <v>209003</v>
      </c>
      <c r="B174" t="s">
        <v>693</v>
      </c>
    </row>
    <row r="175" spans="1:2" x14ac:dyDescent="0.2">
      <c r="A175">
        <v>209004</v>
      </c>
      <c r="B175" t="s">
        <v>694</v>
      </c>
    </row>
    <row r="176" spans="1:2" x14ac:dyDescent="0.2">
      <c r="A176">
        <v>209005</v>
      </c>
      <c r="B176" t="s">
        <v>695</v>
      </c>
    </row>
    <row r="177" spans="1:2" x14ac:dyDescent="0.2">
      <c r="A177">
        <v>209006</v>
      </c>
      <c r="B177" t="s">
        <v>696</v>
      </c>
    </row>
    <row r="178" spans="1:2" x14ac:dyDescent="0.2">
      <c r="A178">
        <v>209007</v>
      </c>
      <c r="B178" t="s">
        <v>697</v>
      </c>
    </row>
    <row r="179" spans="1:2" x14ac:dyDescent="0.2">
      <c r="A179">
        <v>209008</v>
      </c>
      <c r="B179" t="s">
        <v>698</v>
      </c>
    </row>
    <row r="180" spans="1:2" x14ac:dyDescent="0.2">
      <c r="A180">
        <v>209009</v>
      </c>
      <c r="B180" t="s">
        <v>699</v>
      </c>
    </row>
    <row r="181" spans="1:2" x14ac:dyDescent="0.2">
      <c r="A181">
        <v>209010</v>
      </c>
      <c r="B181" t="s">
        <v>700</v>
      </c>
    </row>
    <row r="182" spans="1:2" x14ac:dyDescent="0.2">
      <c r="A182">
        <v>209012</v>
      </c>
      <c r="B182" t="s">
        <v>701</v>
      </c>
    </row>
    <row r="183" spans="1:2" x14ac:dyDescent="0.2">
      <c r="A183">
        <v>209013</v>
      </c>
      <c r="B183" t="s">
        <v>463</v>
      </c>
    </row>
    <row r="184" spans="1:2" x14ac:dyDescent="0.2">
      <c r="A184">
        <v>301001</v>
      </c>
      <c r="B184" t="s">
        <v>702</v>
      </c>
    </row>
    <row r="185" spans="1:2" x14ac:dyDescent="0.2">
      <c r="A185">
        <v>301002</v>
      </c>
      <c r="B185" t="s">
        <v>703</v>
      </c>
    </row>
    <row r="186" spans="1:2" x14ac:dyDescent="0.2">
      <c r="A186">
        <v>301003</v>
      </c>
      <c r="B186" t="s">
        <v>704</v>
      </c>
    </row>
    <row r="187" spans="1:2" x14ac:dyDescent="0.2">
      <c r="A187">
        <v>301004</v>
      </c>
      <c r="B187" t="s">
        <v>705</v>
      </c>
    </row>
    <row r="188" spans="1:2" x14ac:dyDescent="0.2">
      <c r="A188">
        <v>301005</v>
      </c>
      <c r="B188" t="s">
        <v>706</v>
      </c>
    </row>
    <row r="189" spans="1:2" x14ac:dyDescent="0.2">
      <c r="A189">
        <v>301006</v>
      </c>
      <c r="B189" t="s">
        <v>707</v>
      </c>
    </row>
    <row r="190" spans="1:2" x14ac:dyDescent="0.2">
      <c r="A190">
        <v>301007</v>
      </c>
      <c r="B190" t="s">
        <v>1126</v>
      </c>
    </row>
    <row r="191" spans="1:2" x14ac:dyDescent="0.2">
      <c r="A191">
        <v>301008</v>
      </c>
      <c r="B191" t="s">
        <v>708</v>
      </c>
    </row>
    <row r="192" spans="1:2" x14ac:dyDescent="0.2">
      <c r="A192">
        <v>301009</v>
      </c>
      <c r="B192" t="s">
        <v>709</v>
      </c>
    </row>
    <row r="193" spans="1:2" x14ac:dyDescent="0.2">
      <c r="A193">
        <v>301010</v>
      </c>
      <c r="B193" t="s">
        <v>710</v>
      </c>
    </row>
    <row r="194" spans="1:2" x14ac:dyDescent="0.2">
      <c r="A194">
        <v>301011</v>
      </c>
      <c r="B194" t="s">
        <v>711</v>
      </c>
    </row>
    <row r="195" spans="1:2" x14ac:dyDescent="0.2">
      <c r="A195">
        <v>301012</v>
      </c>
      <c r="B195" t="s">
        <v>712</v>
      </c>
    </row>
    <row r="196" spans="1:2" x14ac:dyDescent="0.2">
      <c r="A196">
        <v>301014</v>
      </c>
      <c r="B196" t="s">
        <v>1127</v>
      </c>
    </row>
    <row r="197" spans="1:2" x14ac:dyDescent="0.2">
      <c r="A197">
        <v>301015</v>
      </c>
      <c r="B197" t="s">
        <v>713</v>
      </c>
    </row>
    <row r="198" spans="1:2" x14ac:dyDescent="0.2">
      <c r="A198">
        <v>301016</v>
      </c>
      <c r="B198" t="s">
        <v>714</v>
      </c>
    </row>
    <row r="199" spans="1:2" x14ac:dyDescent="0.2">
      <c r="A199">
        <v>301017</v>
      </c>
      <c r="B199" t="s">
        <v>715</v>
      </c>
    </row>
    <row r="200" spans="1:2" x14ac:dyDescent="0.2">
      <c r="A200">
        <v>301019</v>
      </c>
      <c r="B200" t="s">
        <v>1128</v>
      </c>
    </row>
    <row r="201" spans="1:2" x14ac:dyDescent="0.2">
      <c r="A201">
        <v>301020</v>
      </c>
      <c r="B201" t="s">
        <v>716</v>
      </c>
    </row>
    <row r="202" spans="1:2" x14ac:dyDescent="0.2">
      <c r="A202">
        <v>301021</v>
      </c>
      <c r="B202" t="s">
        <v>717</v>
      </c>
    </row>
    <row r="203" spans="1:2" x14ac:dyDescent="0.2">
      <c r="A203">
        <v>301022</v>
      </c>
      <c r="B203" t="s">
        <v>718</v>
      </c>
    </row>
    <row r="204" spans="1:2" x14ac:dyDescent="0.2">
      <c r="A204">
        <v>301023</v>
      </c>
      <c r="B204" t="s">
        <v>1129</v>
      </c>
    </row>
    <row r="205" spans="1:2" x14ac:dyDescent="0.2">
      <c r="A205">
        <v>301024</v>
      </c>
      <c r="B205" t="s">
        <v>786</v>
      </c>
    </row>
    <row r="206" spans="1:2" x14ac:dyDescent="0.2">
      <c r="A206">
        <v>301025</v>
      </c>
      <c r="B206" t="s">
        <v>719</v>
      </c>
    </row>
    <row r="207" spans="1:2" x14ac:dyDescent="0.2">
      <c r="A207">
        <v>301026</v>
      </c>
      <c r="B207" t="s">
        <v>787</v>
      </c>
    </row>
    <row r="208" spans="1:2" x14ac:dyDescent="0.2">
      <c r="A208">
        <v>301027</v>
      </c>
      <c r="B208" t="s">
        <v>1130</v>
      </c>
    </row>
    <row r="209" spans="1:2" x14ac:dyDescent="0.2">
      <c r="A209">
        <v>301028</v>
      </c>
      <c r="B209" t="s">
        <v>1021</v>
      </c>
    </row>
    <row r="210" spans="1:2" x14ac:dyDescent="0.2">
      <c r="A210">
        <v>302001</v>
      </c>
      <c r="B210" t="s">
        <v>720</v>
      </c>
    </row>
    <row r="211" spans="1:2" x14ac:dyDescent="0.2">
      <c r="A211">
        <v>302002</v>
      </c>
      <c r="B211" t="s">
        <v>721</v>
      </c>
    </row>
    <row r="212" spans="1:2" x14ac:dyDescent="0.2">
      <c r="A212">
        <v>302003</v>
      </c>
      <c r="B212" t="s">
        <v>722</v>
      </c>
    </row>
    <row r="213" spans="1:2" x14ac:dyDescent="0.2">
      <c r="A213">
        <v>302004</v>
      </c>
      <c r="B213" t="s">
        <v>821</v>
      </c>
    </row>
    <row r="214" spans="1:2" x14ac:dyDescent="0.2">
      <c r="A214">
        <v>302005</v>
      </c>
      <c r="B214" t="s">
        <v>744</v>
      </c>
    </row>
    <row r="215" spans="1:2" x14ac:dyDescent="0.2">
      <c r="A215">
        <v>302006</v>
      </c>
      <c r="B215" t="s">
        <v>745</v>
      </c>
    </row>
    <row r="216" spans="1:2" x14ac:dyDescent="0.2">
      <c r="A216">
        <v>302007</v>
      </c>
      <c r="B216" t="s">
        <v>746</v>
      </c>
    </row>
    <row r="217" spans="1:2" x14ac:dyDescent="0.2">
      <c r="A217">
        <v>302008</v>
      </c>
      <c r="B217" t="s">
        <v>747</v>
      </c>
    </row>
    <row r="218" spans="1:2" x14ac:dyDescent="0.2">
      <c r="A218">
        <v>302009</v>
      </c>
      <c r="B218" t="s">
        <v>748</v>
      </c>
    </row>
    <row r="219" spans="1:2" x14ac:dyDescent="0.2">
      <c r="A219">
        <v>302010</v>
      </c>
      <c r="B219" t="s">
        <v>749</v>
      </c>
    </row>
    <row r="220" spans="1:2" x14ac:dyDescent="0.2">
      <c r="A220">
        <v>302011</v>
      </c>
      <c r="B220" t="s">
        <v>750</v>
      </c>
    </row>
    <row r="221" spans="1:2" x14ac:dyDescent="0.2">
      <c r="A221">
        <v>302012</v>
      </c>
      <c r="B221" t="s">
        <v>751</v>
      </c>
    </row>
    <row r="222" spans="1:2" x14ac:dyDescent="0.2">
      <c r="A222">
        <v>302013</v>
      </c>
      <c r="B222" t="s">
        <v>1131</v>
      </c>
    </row>
    <row r="223" spans="1:2" x14ac:dyDescent="0.2">
      <c r="A223">
        <v>302014</v>
      </c>
      <c r="B223" t="s">
        <v>752</v>
      </c>
    </row>
    <row r="224" spans="1:2" x14ac:dyDescent="0.2">
      <c r="A224">
        <v>302015</v>
      </c>
      <c r="B224" t="s">
        <v>753</v>
      </c>
    </row>
    <row r="225" spans="1:2" x14ac:dyDescent="0.2">
      <c r="A225">
        <v>302016</v>
      </c>
      <c r="B225" t="s">
        <v>754</v>
      </c>
    </row>
    <row r="226" spans="1:2" x14ac:dyDescent="0.2">
      <c r="A226">
        <v>302017</v>
      </c>
      <c r="B226" t="s">
        <v>1132</v>
      </c>
    </row>
    <row r="227" spans="1:2" x14ac:dyDescent="0.2">
      <c r="A227">
        <v>302018</v>
      </c>
      <c r="B227" t="s">
        <v>755</v>
      </c>
    </row>
    <row r="228" spans="1:2" x14ac:dyDescent="0.2">
      <c r="A228">
        <v>302019</v>
      </c>
      <c r="B228" t="s">
        <v>1133</v>
      </c>
    </row>
    <row r="229" spans="1:2" x14ac:dyDescent="0.2">
      <c r="A229">
        <v>302020</v>
      </c>
      <c r="B229" t="s">
        <v>756</v>
      </c>
    </row>
    <row r="230" spans="1:2" x14ac:dyDescent="0.2">
      <c r="A230">
        <v>302021</v>
      </c>
      <c r="B230" t="s">
        <v>757</v>
      </c>
    </row>
    <row r="231" spans="1:2" x14ac:dyDescent="0.2">
      <c r="A231">
        <v>302022</v>
      </c>
      <c r="B231" t="s">
        <v>758</v>
      </c>
    </row>
    <row r="232" spans="1:2" x14ac:dyDescent="0.2">
      <c r="A232">
        <v>302023</v>
      </c>
      <c r="B232" t="s">
        <v>759</v>
      </c>
    </row>
    <row r="233" spans="1:2" x14ac:dyDescent="0.2">
      <c r="A233">
        <v>302024</v>
      </c>
      <c r="B233" t="s">
        <v>760</v>
      </c>
    </row>
    <row r="234" spans="1:2" x14ac:dyDescent="0.2">
      <c r="A234">
        <v>302025</v>
      </c>
      <c r="B234" t="s">
        <v>761</v>
      </c>
    </row>
    <row r="235" spans="1:2" x14ac:dyDescent="0.2">
      <c r="A235">
        <v>302026</v>
      </c>
      <c r="B235" t="s">
        <v>762</v>
      </c>
    </row>
    <row r="236" spans="1:2" x14ac:dyDescent="0.2">
      <c r="A236">
        <v>302027</v>
      </c>
      <c r="B236" t="s">
        <v>763</v>
      </c>
    </row>
    <row r="237" spans="1:2" x14ac:dyDescent="0.2">
      <c r="A237">
        <v>302028</v>
      </c>
      <c r="B237" t="s">
        <v>764</v>
      </c>
    </row>
    <row r="238" spans="1:2" x14ac:dyDescent="0.2">
      <c r="A238">
        <v>302029</v>
      </c>
      <c r="B238" t="s">
        <v>765</v>
      </c>
    </row>
    <row r="239" spans="1:2" x14ac:dyDescent="0.2">
      <c r="A239">
        <v>302030</v>
      </c>
      <c r="B239" t="s">
        <v>766</v>
      </c>
    </row>
    <row r="240" spans="1:2" x14ac:dyDescent="0.2">
      <c r="A240">
        <v>302031</v>
      </c>
      <c r="B240" t="s">
        <v>767</v>
      </c>
    </row>
    <row r="241" spans="1:2" x14ac:dyDescent="0.2">
      <c r="A241">
        <v>302032</v>
      </c>
      <c r="B241" t="s">
        <v>788</v>
      </c>
    </row>
    <row r="242" spans="1:2" x14ac:dyDescent="0.2">
      <c r="A242">
        <v>302033</v>
      </c>
      <c r="B242" t="s">
        <v>1022</v>
      </c>
    </row>
    <row r="243" spans="1:2" x14ac:dyDescent="0.2">
      <c r="A243">
        <v>303001</v>
      </c>
      <c r="B243" t="s">
        <v>768</v>
      </c>
    </row>
    <row r="244" spans="1:2" x14ac:dyDescent="0.2">
      <c r="A244">
        <v>303002</v>
      </c>
      <c r="B244" t="s">
        <v>769</v>
      </c>
    </row>
    <row r="245" spans="1:2" x14ac:dyDescent="0.2">
      <c r="A245">
        <v>303003</v>
      </c>
      <c r="B245" t="s">
        <v>770</v>
      </c>
    </row>
    <row r="246" spans="1:2" x14ac:dyDescent="0.2">
      <c r="A246">
        <v>303004</v>
      </c>
      <c r="B246" t="s">
        <v>771</v>
      </c>
    </row>
    <row r="247" spans="1:2" x14ac:dyDescent="0.2">
      <c r="A247">
        <v>303005</v>
      </c>
      <c r="B247" t="s">
        <v>772</v>
      </c>
    </row>
    <row r="248" spans="1:2" x14ac:dyDescent="0.2">
      <c r="A248">
        <v>303006</v>
      </c>
      <c r="B248" t="s">
        <v>773</v>
      </c>
    </row>
    <row r="249" spans="1:2" x14ac:dyDescent="0.2">
      <c r="A249">
        <v>303007</v>
      </c>
      <c r="B249" t="s">
        <v>774</v>
      </c>
    </row>
    <row r="250" spans="1:2" x14ac:dyDescent="0.2">
      <c r="A250">
        <v>303008</v>
      </c>
      <c r="B250" t="s">
        <v>775</v>
      </c>
    </row>
    <row r="251" spans="1:2" x14ac:dyDescent="0.2">
      <c r="A251">
        <v>303009</v>
      </c>
      <c r="B251" t="s">
        <v>776</v>
      </c>
    </row>
    <row r="252" spans="1:2" x14ac:dyDescent="0.2">
      <c r="A252">
        <v>303010</v>
      </c>
      <c r="B252" t="s">
        <v>777</v>
      </c>
    </row>
    <row r="253" spans="1:2" x14ac:dyDescent="0.2">
      <c r="A253">
        <v>303011</v>
      </c>
      <c r="B253" t="s">
        <v>778</v>
      </c>
    </row>
    <row r="254" spans="1:2" x14ac:dyDescent="0.2">
      <c r="A254">
        <v>303012</v>
      </c>
      <c r="B254" t="s">
        <v>779</v>
      </c>
    </row>
    <row r="255" spans="1:2" x14ac:dyDescent="0.2">
      <c r="A255">
        <v>303013</v>
      </c>
      <c r="B255" t="s">
        <v>780</v>
      </c>
    </row>
    <row r="256" spans="1:2" x14ac:dyDescent="0.2">
      <c r="A256">
        <v>303014</v>
      </c>
      <c r="B256" t="s">
        <v>0</v>
      </c>
    </row>
    <row r="257" spans="1:2" x14ac:dyDescent="0.2">
      <c r="A257">
        <v>303015</v>
      </c>
      <c r="B257" t="s">
        <v>1</v>
      </c>
    </row>
    <row r="258" spans="1:2" x14ac:dyDescent="0.2">
      <c r="A258">
        <v>303016</v>
      </c>
      <c r="B258" t="s">
        <v>2</v>
      </c>
    </row>
    <row r="259" spans="1:2" x14ac:dyDescent="0.2">
      <c r="A259">
        <v>303017</v>
      </c>
      <c r="B259" t="s">
        <v>3</v>
      </c>
    </row>
    <row r="260" spans="1:2" x14ac:dyDescent="0.2">
      <c r="A260">
        <v>303018</v>
      </c>
      <c r="B260" t="s">
        <v>4</v>
      </c>
    </row>
    <row r="261" spans="1:2" x14ac:dyDescent="0.2">
      <c r="A261">
        <v>303019</v>
      </c>
      <c r="B261" t="s">
        <v>5</v>
      </c>
    </row>
    <row r="262" spans="1:2" x14ac:dyDescent="0.2">
      <c r="A262">
        <v>303020</v>
      </c>
      <c r="B262" t="s">
        <v>6</v>
      </c>
    </row>
    <row r="263" spans="1:2" x14ac:dyDescent="0.2">
      <c r="A263">
        <v>303021</v>
      </c>
      <c r="B263" t="s">
        <v>7</v>
      </c>
    </row>
    <row r="264" spans="1:2" x14ac:dyDescent="0.2">
      <c r="A264">
        <v>303022</v>
      </c>
      <c r="B264" t="s">
        <v>8</v>
      </c>
    </row>
    <row r="265" spans="1:2" x14ac:dyDescent="0.2">
      <c r="A265">
        <v>303023</v>
      </c>
      <c r="B265" t="s">
        <v>9</v>
      </c>
    </row>
    <row r="266" spans="1:2" x14ac:dyDescent="0.2">
      <c r="A266">
        <v>303024</v>
      </c>
      <c r="B266" t="s">
        <v>10</v>
      </c>
    </row>
    <row r="267" spans="1:2" x14ac:dyDescent="0.2">
      <c r="A267">
        <v>303025</v>
      </c>
      <c r="B267" t="s">
        <v>11</v>
      </c>
    </row>
    <row r="268" spans="1:2" x14ac:dyDescent="0.2">
      <c r="A268">
        <v>303027</v>
      </c>
      <c r="B268" t="s">
        <v>13</v>
      </c>
    </row>
    <row r="269" spans="1:2" x14ac:dyDescent="0.2">
      <c r="A269">
        <v>303028</v>
      </c>
      <c r="B269" t="s">
        <v>1023</v>
      </c>
    </row>
    <row r="270" spans="1:2" x14ac:dyDescent="0.2">
      <c r="A270">
        <v>303029</v>
      </c>
      <c r="B270" t="s">
        <v>14</v>
      </c>
    </row>
    <row r="271" spans="1:2" x14ac:dyDescent="0.2">
      <c r="A271">
        <v>303030</v>
      </c>
      <c r="B271" t="s">
        <v>15</v>
      </c>
    </row>
    <row r="272" spans="1:2" x14ac:dyDescent="0.2">
      <c r="A272">
        <v>303031</v>
      </c>
      <c r="B272" t="s">
        <v>16</v>
      </c>
    </row>
    <row r="273" spans="1:2" x14ac:dyDescent="0.2">
      <c r="A273">
        <v>303032</v>
      </c>
      <c r="B273" t="s">
        <v>17</v>
      </c>
    </row>
    <row r="274" spans="1:2" x14ac:dyDescent="0.2">
      <c r="A274">
        <v>303033</v>
      </c>
      <c r="B274" t="s">
        <v>18</v>
      </c>
    </row>
    <row r="275" spans="1:2" x14ac:dyDescent="0.2">
      <c r="A275">
        <v>303035</v>
      </c>
      <c r="B275" t="s">
        <v>19</v>
      </c>
    </row>
    <row r="276" spans="1:2" x14ac:dyDescent="0.2">
      <c r="A276">
        <v>303036</v>
      </c>
      <c r="B276" t="s">
        <v>20</v>
      </c>
    </row>
    <row r="277" spans="1:2" x14ac:dyDescent="0.2">
      <c r="A277">
        <v>303037</v>
      </c>
      <c r="B277" t="s">
        <v>21</v>
      </c>
    </row>
    <row r="278" spans="1:2" x14ac:dyDescent="0.2">
      <c r="A278">
        <v>303038</v>
      </c>
      <c r="B278" t="s">
        <v>22</v>
      </c>
    </row>
    <row r="279" spans="1:2" x14ac:dyDescent="0.2">
      <c r="A279">
        <v>303039</v>
      </c>
      <c r="B279" t="s">
        <v>1134</v>
      </c>
    </row>
    <row r="280" spans="1:2" x14ac:dyDescent="0.2">
      <c r="A280">
        <v>303040</v>
      </c>
      <c r="B280" t="s">
        <v>23</v>
      </c>
    </row>
    <row r="281" spans="1:2" x14ac:dyDescent="0.2">
      <c r="A281">
        <v>303041</v>
      </c>
      <c r="B281" t="s">
        <v>24</v>
      </c>
    </row>
    <row r="282" spans="1:2" x14ac:dyDescent="0.2">
      <c r="A282">
        <v>303042</v>
      </c>
      <c r="B282" t="s">
        <v>25</v>
      </c>
    </row>
    <row r="283" spans="1:2" x14ac:dyDescent="0.2">
      <c r="A283">
        <v>303043</v>
      </c>
      <c r="B283" t="s">
        <v>26</v>
      </c>
    </row>
    <row r="284" spans="1:2" x14ac:dyDescent="0.2">
      <c r="A284">
        <v>303044</v>
      </c>
      <c r="B284" t="s">
        <v>27</v>
      </c>
    </row>
    <row r="285" spans="1:2" x14ac:dyDescent="0.2">
      <c r="A285">
        <v>303045</v>
      </c>
      <c r="B285" t="s">
        <v>28</v>
      </c>
    </row>
    <row r="286" spans="1:2" x14ac:dyDescent="0.2">
      <c r="A286">
        <v>303046</v>
      </c>
      <c r="B286" t="s">
        <v>29</v>
      </c>
    </row>
    <row r="287" spans="1:2" x14ac:dyDescent="0.2">
      <c r="A287">
        <v>303047</v>
      </c>
      <c r="B287" t="s">
        <v>30</v>
      </c>
    </row>
    <row r="288" spans="1:2" x14ac:dyDescent="0.2">
      <c r="A288">
        <v>303048</v>
      </c>
      <c r="B288" t="s">
        <v>31</v>
      </c>
    </row>
    <row r="289" spans="1:2" x14ac:dyDescent="0.2">
      <c r="A289">
        <v>303050</v>
      </c>
      <c r="B289" t="s">
        <v>32</v>
      </c>
    </row>
    <row r="290" spans="1:2" x14ac:dyDescent="0.2">
      <c r="A290">
        <v>303051</v>
      </c>
      <c r="B290" t="s">
        <v>33</v>
      </c>
    </row>
    <row r="291" spans="1:2" x14ac:dyDescent="0.2">
      <c r="A291">
        <v>303052</v>
      </c>
      <c r="B291" t="s">
        <v>34</v>
      </c>
    </row>
    <row r="292" spans="1:2" x14ac:dyDescent="0.2">
      <c r="A292">
        <v>303053</v>
      </c>
      <c r="B292" t="s">
        <v>35</v>
      </c>
    </row>
    <row r="293" spans="1:2" x14ac:dyDescent="0.2">
      <c r="A293">
        <v>303054</v>
      </c>
      <c r="B293" t="s">
        <v>36</v>
      </c>
    </row>
    <row r="294" spans="1:2" x14ac:dyDescent="0.2">
      <c r="A294">
        <v>303055</v>
      </c>
      <c r="B294" t="s">
        <v>37</v>
      </c>
    </row>
    <row r="295" spans="1:2" x14ac:dyDescent="0.2">
      <c r="A295">
        <v>303056</v>
      </c>
      <c r="B295" t="s">
        <v>38</v>
      </c>
    </row>
    <row r="296" spans="1:2" x14ac:dyDescent="0.2">
      <c r="A296">
        <v>303057</v>
      </c>
      <c r="B296" t="s">
        <v>39</v>
      </c>
    </row>
    <row r="297" spans="1:2" x14ac:dyDescent="0.2">
      <c r="A297">
        <v>303058</v>
      </c>
      <c r="B297" t="s">
        <v>40</v>
      </c>
    </row>
    <row r="298" spans="1:2" x14ac:dyDescent="0.2">
      <c r="A298">
        <v>303059</v>
      </c>
      <c r="B298" t="s">
        <v>41</v>
      </c>
    </row>
    <row r="299" spans="1:2" x14ac:dyDescent="0.2">
      <c r="A299">
        <v>303060</v>
      </c>
      <c r="B299" t="s">
        <v>42</v>
      </c>
    </row>
    <row r="300" spans="1:2" x14ac:dyDescent="0.2">
      <c r="A300">
        <v>303061</v>
      </c>
      <c r="B300" t="s">
        <v>43</v>
      </c>
    </row>
    <row r="301" spans="1:2" x14ac:dyDescent="0.2">
      <c r="A301">
        <v>303062</v>
      </c>
      <c r="B301" t="s">
        <v>44</v>
      </c>
    </row>
    <row r="302" spans="1:2" x14ac:dyDescent="0.2">
      <c r="A302">
        <v>303063</v>
      </c>
      <c r="B302" t="s">
        <v>45</v>
      </c>
    </row>
    <row r="303" spans="1:2" x14ac:dyDescent="0.2">
      <c r="A303">
        <v>303064</v>
      </c>
      <c r="B303" t="s">
        <v>46</v>
      </c>
    </row>
    <row r="304" spans="1:2" x14ac:dyDescent="0.2">
      <c r="A304">
        <v>303065</v>
      </c>
      <c r="B304" t="s">
        <v>47</v>
      </c>
    </row>
    <row r="305" spans="1:2" x14ac:dyDescent="0.2">
      <c r="A305">
        <v>303066</v>
      </c>
      <c r="B305" t="s">
        <v>48</v>
      </c>
    </row>
    <row r="306" spans="1:2" x14ac:dyDescent="0.2">
      <c r="A306">
        <v>303067</v>
      </c>
      <c r="B306" t="s">
        <v>49</v>
      </c>
    </row>
    <row r="307" spans="1:2" x14ac:dyDescent="0.2">
      <c r="A307">
        <v>303068</v>
      </c>
      <c r="B307" t="s">
        <v>50</v>
      </c>
    </row>
    <row r="308" spans="1:2" x14ac:dyDescent="0.2">
      <c r="A308">
        <v>303069</v>
      </c>
      <c r="B308" t="s">
        <v>51</v>
      </c>
    </row>
    <row r="309" spans="1:2" x14ac:dyDescent="0.2">
      <c r="A309">
        <v>303070</v>
      </c>
      <c r="B309" t="s">
        <v>52</v>
      </c>
    </row>
    <row r="310" spans="1:2" x14ac:dyDescent="0.2">
      <c r="A310">
        <v>303071</v>
      </c>
      <c r="B310" t="s">
        <v>53</v>
      </c>
    </row>
    <row r="311" spans="1:2" x14ac:dyDescent="0.2">
      <c r="A311">
        <v>303073</v>
      </c>
      <c r="B311" t="s">
        <v>55</v>
      </c>
    </row>
    <row r="312" spans="1:2" x14ac:dyDescent="0.2">
      <c r="A312">
        <v>303074</v>
      </c>
      <c r="B312" t="s">
        <v>56</v>
      </c>
    </row>
    <row r="313" spans="1:2" x14ac:dyDescent="0.2">
      <c r="A313">
        <v>303075</v>
      </c>
      <c r="B313" t="s">
        <v>57</v>
      </c>
    </row>
    <row r="314" spans="1:2" x14ac:dyDescent="0.2">
      <c r="A314">
        <v>303076</v>
      </c>
      <c r="B314" t="s">
        <v>58</v>
      </c>
    </row>
    <row r="315" spans="1:2" x14ac:dyDescent="0.2">
      <c r="A315">
        <v>303077</v>
      </c>
      <c r="B315" t="s">
        <v>59</v>
      </c>
    </row>
    <row r="316" spans="1:2" x14ac:dyDescent="0.2">
      <c r="A316">
        <v>303078</v>
      </c>
      <c r="B316" t="s">
        <v>60</v>
      </c>
    </row>
    <row r="317" spans="1:2" x14ac:dyDescent="0.2">
      <c r="A317">
        <v>303079</v>
      </c>
      <c r="B317" t="s">
        <v>61</v>
      </c>
    </row>
    <row r="318" spans="1:2" x14ac:dyDescent="0.2">
      <c r="A318">
        <v>303080</v>
      </c>
      <c r="B318" t="s">
        <v>62</v>
      </c>
    </row>
    <row r="319" spans="1:2" x14ac:dyDescent="0.2">
      <c r="A319">
        <v>303081</v>
      </c>
      <c r="B319" t="s">
        <v>63</v>
      </c>
    </row>
    <row r="320" spans="1:2" x14ac:dyDescent="0.2">
      <c r="A320">
        <v>303082</v>
      </c>
      <c r="B320" t="s">
        <v>64</v>
      </c>
    </row>
    <row r="321" spans="1:2" x14ac:dyDescent="0.2">
      <c r="A321">
        <v>303083</v>
      </c>
      <c r="B321" t="s">
        <v>65</v>
      </c>
    </row>
    <row r="322" spans="1:2" x14ac:dyDescent="0.2">
      <c r="A322">
        <v>303084</v>
      </c>
      <c r="B322" t="s">
        <v>66</v>
      </c>
    </row>
    <row r="323" spans="1:2" x14ac:dyDescent="0.2">
      <c r="A323">
        <v>303085</v>
      </c>
      <c r="B323" t="s">
        <v>67</v>
      </c>
    </row>
    <row r="324" spans="1:2" x14ac:dyDescent="0.2">
      <c r="A324">
        <v>303086</v>
      </c>
      <c r="B324" t="s">
        <v>68</v>
      </c>
    </row>
    <row r="325" spans="1:2" x14ac:dyDescent="0.2">
      <c r="A325">
        <v>303087</v>
      </c>
      <c r="B325" t="s">
        <v>69</v>
      </c>
    </row>
    <row r="326" spans="1:2" x14ac:dyDescent="0.2">
      <c r="A326">
        <v>303088</v>
      </c>
      <c r="B326" t="s">
        <v>70</v>
      </c>
    </row>
    <row r="327" spans="1:2" x14ac:dyDescent="0.2">
      <c r="A327">
        <v>303089</v>
      </c>
      <c r="B327" t="s">
        <v>1135</v>
      </c>
    </row>
    <row r="328" spans="1:2" x14ac:dyDescent="0.2">
      <c r="A328">
        <v>303090</v>
      </c>
      <c r="B328" t="s">
        <v>71</v>
      </c>
    </row>
    <row r="329" spans="1:2" x14ac:dyDescent="0.2">
      <c r="A329">
        <v>303091</v>
      </c>
      <c r="B329" t="s">
        <v>72</v>
      </c>
    </row>
    <row r="330" spans="1:2" x14ac:dyDescent="0.2">
      <c r="A330">
        <v>303092</v>
      </c>
      <c r="B330" t="s">
        <v>73</v>
      </c>
    </row>
    <row r="331" spans="1:2" x14ac:dyDescent="0.2">
      <c r="A331">
        <v>303093</v>
      </c>
      <c r="B331" t="s">
        <v>74</v>
      </c>
    </row>
    <row r="332" spans="1:2" x14ac:dyDescent="0.2">
      <c r="A332">
        <v>303094</v>
      </c>
      <c r="B332" t="s">
        <v>75</v>
      </c>
    </row>
    <row r="333" spans="1:2" x14ac:dyDescent="0.2">
      <c r="A333">
        <v>303095</v>
      </c>
      <c r="B333" t="s">
        <v>76</v>
      </c>
    </row>
    <row r="334" spans="1:2" x14ac:dyDescent="0.2">
      <c r="A334">
        <v>303096</v>
      </c>
      <c r="B334" t="s">
        <v>77</v>
      </c>
    </row>
    <row r="335" spans="1:2" x14ac:dyDescent="0.2">
      <c r="A335">
        <v>303097</v>
      </c>
      <c r="B335" t="s">
        <v>78</v>
      </c>
    </row>
    <row r="336" spans="1:2" x14ac:dyDescent="0.2">
      <c r="A336">
        <v>303098</v>
      </c>
      <c r="B336" t="s">
        <v>79</v>
      </c>
    </row>
    <row r="337" spans="1:2" x14ac:dyDescent="0.2">
      <c r="A337">
        <v>303099</v>
      </c>
      <c r="B337" t="s">
        <v>789</v>
      </c>
    </row>
    <row r="338" spans="1:2" x14ac:dyDescent="0.2">
      <c r="A338">
        <v>303100</v>
      </c>
      <c r="B338" t="s">
        <v>80</v>
      </c>
    </row>
    <row r="339" spans="1:2" x14ac:dyDescent="0.2">
      <c r="A339">
        <v>303101</v>
      </c>
      <c r="B339" t="s">
        <v>81</v>
      </c>
    </row>
    <row r="340" spans="1:2" x14ac:dyDescent="0.2">
      <c r="A340">
        <v>303103</v>
      </c>
      <c r="B340" t="s">
        <v>82</v>
      </c>
    </row>
    <row r="341" spans="1:2" x14ac:dyDescent="0.2">
      <c r="A341">
        <v>303104</v>
      </c>
      <c r="B341" t="s">
        <v>83</v>
      </c>
    </row>
    <row r="342" spans="1:2" x14ac:dyDescent="0.2">
      <c r="A342">
        <v>303105</v>
      </c>
      <c r="B342" t="s">
        <v>84</v>
      </c>
    </row>
    <row r="343" spans="1:2" x14ac:dyDescent="0.2">
      <c r="A343">
        <v>303106</v>
      </c>
      <c r="B343" t="s">
        <v>85</v>
      </c>
    </row>
    <row r="344" spans="1:2" x14ac:dyDescent="0.2">
      <c r="A344">
        <v>303108</v>
      </c>
      <c r="B344" t="s">
        <v>86</v>
      </c>
    </row>
    <row r="345" spans="1:2" x14ac:dyDescent="0.2">
      <c r="A345">
        <v>303109</v>
      </c>
      <c r="B345" t="s">
        <v>87</v>
      </c>
    </row>
    <row r="346" spans="1:2" x14ac:dyDescent="0.2">
      <c r="A346">
        <v>303110</v>
      </c>
      <c r="B346" t="s">
        <v>88</v>
      </c>
    </row>
    <row r="347" spans="1:2" x14ac:dyDescent="0.2">
      <c r="A347">
        <v>303113</v>
      </c>
      <c r="B347" t="s">
        <v>89</v>
      </c>
    </row>
    <row r="348" spans="1:2" x14ac:dyDescent="0.2">
      <c r="A348">
        <v>303114</v>
      </c>
      <c r="B348" t="s">
        <v>90</v>
      </c>
    </row>
    <row r="349" spans="1:2" x14ac:dyDescent="0.2">
      <c r="A349">
        <v>303116</v>
      </c>
      <c r="B349" t="s">
        <v>822</v>
      </c>
    </row>
    <row r="350" spans="1:2" x14ac:dyDescent="0.2">
      <c r="A350">
        <v>303117</v>
      </c>
      <c r="B350" t="s">
        <v>91</v>
      </c>
    </row>
    <row r="351" spans="1:2" x14ac:dyDescent="0.2">
      <c r="A351">
        <v>303118</v>
      </c>
      <c r="B351" t="s">
        <v>92</v>
      </c>
    </row>
    <row r="352" spans="1:2" x14ac:dyDescent="0.2">
      <c r="A352">
        <v>303119</v>
      </c>
      <c r="B352" t="s">
        <v>93</v>
      </c>
    </row>
    <row r="353" spans="1:2" x14ac:dyDescent="0.2">
      <c r="A353">
        <v>303120</v>
      </c>
      <c r="B353" t="s">
        <v>790</v>
      </c>
    </row>
    <row r="354" spans="1:2" x14ac:dyDescent="0.2">
      <c r="A354">
        <v>303121</v>
      </c>
      <c r="B354" t="s">
        <v>94</v>
      </c>
    </row>
    <row r="355" spans="1:2" x14ac:dyDescent="0.2">
      <c r="A355">
        <v>303122</v>
      </c>
      <c r="B355" t="s">
        <v>95</v>
      </c>
    </row>
    <row r="356" spans="1:2" x14ac:dyDescent="0.2">
      <c r="A356">
        <v>303123</v>
      </c>
      <c r="B356" t="s">
        <v>96</v>
      </c>
    </row>
    <row r="357" spans="1:2" x14ac:dyDescent="0.2">
      <c r="A357">
        <v>303124</v>
      </c>
      <c r="B357" t="s">
        <v>97</v>
      </c>
    </row>
    <row r="358" spans="1:2" x14ac:dyDescent="0.2">
      <c r="A358">
        <v>303126</v>
      </c>
      <c r="B358" t="s">
        <v>1136</v>
      </c>
    </row>
    <row r="359" spans="1:2" x14ac:dyDescent="0.2">
      <c r="A359">
        <v>303127</v>
      </c>
      <c r="B359" t="s">
        <v>791</v>
      </c>
    </row>
    <row r="360" spans="1:2" x14ac:dyDescent="0.2">
      <c r="A360">
        <v>303128</v>
      </c>
      <c r="B360" t="s">
        <v>792</v>
      </c>
    </row>
    <row r="361" spans="1:2" x14ac:dyDescent="0.2">
      <c r="A361">
        <v>303129</v>
      </c>
      <c r="B361" t="s">
        <v>793</v>
      </c>
    </row>
    <row r="362" spans="1:2" x14ac:dyDescent="0.2">
      <c r="A362">
        <v>303130</v>
      </c>
      <c r="B362" t="s">
        <v>794</v>
      </c>
    </row>
    <row r="363" spans="1:2" x14ac:dyDescent="0.2">
      <c r="A363">
        <v>303131</v>
      </c>
      <c r="B363" t="s">
        <v>1137</v>
      </c>
    </row>
    <row r="364" spans="1:2" x14ac:dyDescent="0.2">
      <c r="A364">
        <v>303132</v>
      </c>
      <c r="B364" t="s">
        <v>795</v>
      </c>
    </row>
    <row r="365" spans="1:2" x14ac:dyDescent="0.2">
      <c r="A365">
        <v>303133</v>
      </c>
      <c r="B365" t="s">
        <v>1024</v>
      </c>
    </row>
    <row r="366" spans="1:2" x14ac:dyDescent="0.2">
      <c r="A366">
        <v>303134</v>
      </c>
      <c r="B366" t="s">
        <v>1025</v>
      </c>
    </row>
    <row r="367" spans="1:2" x14ac:dyDescent="0.2">
      <c r="A367">
        <v>303135</v>
      </c>
      <c r="B367" t="s">
        <v>1026</v>
      </c>
    </row>
    <row r="368" spans="1:2" x14ac:dyDescent="0.2">
      <c r="A368">
        <v>303136</v>
      </c>
      <c r="B368" t="s">
        <v>1027</v>
      </c>
    </row>
    <row r="369" spans="1:2" x14ac:dyDescent="0.2">
      <c r="A369">
        <v>303137</v>
      </c>
      <c r="B369" t="s">
        <v>1138</v>
      </c>
    </row>
    <row r="370" spans="1:2" x14ac:dyDescent="0.2">
      <c r="A370">
        <v>303138</v>
      </c>
      <c r="B370" t="s">
        <v>1139</v>
      </c>
    </row>
    <row r="371" spans="1:2" x14ac:dyDescent="0.2">
      <c r="A371">
        <v>303139</v>
      </c>
      <c r="B371" t="s">
        <v>1140</v>
      </c>
    </row>
    <row r="372" spans="1:2" x14ac:dyDescent="0.2">
      <c r="A372">
        <v>303140</v>
      </c>
      <c r="B372" t="s">
        <v>1141</v>
      </c>
    </row>
    <row r="373" spans="1:2" x14ac:dyDescent="0.2">
      <c r="A373">
        <v>304001</v>
      </c>
      <c r="B373" t="s">
        <v>98</v>
      </c>
    </row>
    <row r="374" spans="1:2" x14ac:dyDescent="0.2">
      <c r="A374">
        <v>304002</v>
      </c>
      <c r="B374" t="s">
        <v>99</v>
      </c>
    </row>
    <row r="375" spans="1:2" x14ac:dyDescent="0.2">
      <c r="A375">
        <v>304004</v>
      </c>
      <c r="B375" t="s">
        <v>100</v>
      </c>
    </row>
    <row r="376" spans="1:2" x14ac:dyDescent="0.2">
      <c r="A376">
        <v>304005</v>
      </c>
      <c r="B376" t="s">
        <v>101</v>
      </c>
    </row>
    <row r="377" spans="1:2" x14ac:dyDescent="0.2">
      <c r="A377">
        <v>304006</v>
      </c>
      <c r="B377" t="s">
        <v>102</v>
      </c>
    </row>
    <row r="378" spans="1:2" x14ac:dyDescent="0.2">
      <c r="A378">
        <v>304007</v>
      </c>
      <c r="B378" t="s">
        <v>103</v>
      </c>
    </row>
    <row r="379" spans="1:2" x14ac:dyDescent="0.2">
      <c r="A379">
        <v>304009</v>
      </c>
      <c r="B379" t="s">
        <v>104</v>
      </c>
    </row>
    <row r="380" spans="1:2" x14ac:dyDescent="0.2">
      <c r="A380">
        <v>304010</v>
      </c>
      <c r="B380" t="s">
        <v>105</v>
      </c>
    </row>
    <row r="381" spans="1:2" x14ac:dyDescent="0.2">
      <c r="A381">
        <v>304011</v>
      </c>
      <c r="B381" t="s">
        <v>106</v>
      </c>
    </row>
    <row r="382" spans="1:2" x14ac:dyDescent="0.2">
      <c r="A382">
        <v>304012</v>
      </c>
      <c r="B382" t="s">
        <v>1142</v>
      </c>
    </row>
    <row r="383" spans="1:2" x14ac:dyDescent="0.2">
      <c r="A383">
        <v>304013</v>
      </c>
      <c r="B383" t="s">
        <v>107</v>
      </c>
    </row>
    <row r="384" spans="1:2" x14ac:dyDescent="0.2">
      <c r="A384">
        <v>304014</v>
      </c>
      <c r="B384" t="s">
        <v>108</v>
      </c>
    </row>
    <row r="385" spans="1:2" x14ac:dyDescent="0.2">
      <c r="A385">
        <v>304015</v>
      </c>
      <c r="B385" t="s">
        <v>109</v>
      </c>
    </row>
    <row r="386" spans="1:2" x14ac:dyDescent="0.2">
      <c r="A386">
        <v>304016</v>
      </c>
      <c r="B386" t="s">
        <v>110</v>
      </c>
    </row>
    <row r="387" spans="1:2" x14ac:dyDescent="0.2">
      <c r="A387">
        <v>304017</v>
      </c>
      <c r="B387" t="s">
        <v>111</v>
      </c>
    </row>
    <row r="388" spans="1:2" x14ac:dyDescent="0.2">
      <c r="A388">
        <v>304018</v>
      </c>
      <c r="B388" t="s">
        <v>112</v>
      </c>
    </row>
    <row r="389" spans="1:2" x14ac:dyDescent="0.2">
      <c r="A389">
        <v>304019</v>
      </c>
      <c r="B389" t="s">
        <v>113</v>
      </c>
    </row>
    <row r="390" spans="1:2" x14ac:dyDescent="0.2">
      <c r="A390">
        <v>304020</v>
      </c>
      <c r="B390" t="s">
        <v>114</v>
      </c>
    </row>
    <row r="391" spans="1:2" x14ac:dyDescent="0.2">
      <c r="A391">
        <v>304021</v>
      </c>
      <c r="B391" t="s">
        <v>115</v>
      </c>
    </row>
    <row r="392" spans="1:2" x14ac:dyDescent="0.2">
      <c r="A392">
        <v>304022</v>
      </c>
      <c r="B392" t="s">
        <v>116</v>
      </c>
    </row>
    <row r="393" spans="1:2" x14ac:dyDescent="0.2">
      <c r="A393">
        <v>304023</v>
      </c>
      <c r="B393" t="s">
        <v>117</v>
      </c>
    </row>
    <row r="394" spans="1:2" x14ac:dyDescent="0.2">
      <c r="A394">
        <v>304024</v>
      </c>
      <c r="B394" t="s">
        <v>118</v>
      </c>
    </row>
    <row r="395" spans="1:2" x14ac:dyDescent="0.2">
      <c r="A395">
        <v>304025</v>
      </c>
      <c r="B395" t="s">
        <v>119</v>
      </c>
    </row>
    <row r="396" spans="1:2" x14ac:dyDescent="0.2">
      <c r="A396">
        <v>304026</v>
      </c>
      <c r="B396" t="s">
        <v>120</v>
      </c>
    </row>
    <row r="397" spans="1:2" x14ac:dyDescent="0.2">
      <c r="A397">
        <v>304027</v>
      </c>
      <c r="B397" t="s">
        <v>121</v>
      </c>
    </row>
    <row r="398" spans="1:2" x14ac:dyDescent="0.2">
      <c r="A398">
        <v>304028</v>
      </c>
      <c r="B398" t="s">
        <v>122</v>
      </c>
    </row>
    <row r="399" spans="1:2" x14ac:dyDescent="0.2">
      <c r="A399">
        <v>304029</v>
      </c>
      <c r="B399" t="s">
        <v>123</v>
      </c>
    </row>
    <row r="400" spans="1:2" x14ac:dyDescent="0.2">
      <c r="A400">
        <v>304030</v>
      </c>
      <c r="B400" t="s">
        <v>124</v>
      </c>
    </row>
    <row r="401" spans="1:2" x14ac:dyDescent="0.2">
      <c r="A401">
        <v>304031</v>
      </c>
      <c r="B401" t="s">
        <v>125</v>
      </c>
    </row>
    <row r="402" spans="1:2" x14ac:dyDescent="0.2">
      <c r="A402">
        <v>304032</v>
      </c>
      <c r="B402" t="s">
        <v>126</v>
      </c>
    </row>
    <row r="403" spans="1:2" x14ac:dyDescent="0.2">
      <c r="A403">
        <v>304033</v>
      </c>
      <c r="B403" t="s">
        <v>127</v>
      </c>
    </row>
    <row r="404" spans="1:2" x14ac:dyDescent="0.2">
      <c r="A404">
        <v>304034</v>
      </c>
      <c r="B404" t="s">
        <v>128</v>
      </c>
    </row>
    <row r="405" spans="1:2" x14ac:dyDescent="0.2">
      <c r="A405">
        <v>304035</v>
      </c>
      <c r="B405" t="s">
        <v>129</v>
      </c>
    </row>
    <row r="406" spans="1:2" x14ac:dyDescent="0.2">
      <c r="A406">
        <v>304036</v>
      </c>
      <c r="B406" t="s">
        <v>130</v>
      </c>
    </row>
    <row r="407" spans="1:2" x14ac:dyDescent="0.2">
      <c r="A407">
        <v>304037</v>
      </c>
      <c r="B407" t="s">
        <v>131</v>
      </c>
    </row>
    <row r="408" spans="1:2" x14ac:dyDescent="0.2">
      <c r="A408">
        <v>304038</v>
      </c>
      <c r="B408" t="s">
        <v>132</v>
      </c>
    </row>
    <row r="409" spans="1:2" x14ac:dyDescent="0.2">
      <c r="A409">
        <v>304039</v>
      </c>
      <c r="B409" t="s">
        <v>133</v>
      </c>
    </row>
    <row r="410" spans="1:2" x14ac:dyDescent="0.2">
      <c r="A410">
        <v>304040</v>
      </c>
      <c r="B410" t="s">
        <v>134</v>
      </c>
    </row>
    <row r="411" spans="1:2" x14ac:dyDescent="0.2">
      <c r="A411">
        <v>304041</v>
      </c>
      <c r="B411" t="s">
        <v>135</v>
      </c>
    </row>
    <row r="412" spans="1:2" x14ac:dyDescent="0.2">
      <c r="A412">
        <v>304042</v>
      </c>
      <c r="B412" t="s">
        <v>136</v>
      </c>
    </row>
    <row r="413" spans="1:2" x14ac:dyDescent="0.2">
      <c r="A413">
        <v>304043</v>
      </c>
      <c r="B413" t="s">
        <v>137</v>
      </c>
    </row>
    <row r="414" spans="1:2" x14ac:dyDescent="0.2">
      <c r="A414">
        <v>304044</v>
      </c>
      <c r="B414" t="s">
        <v>150</v>
      </c>
    </row>
    <row r="415" spans="1:2" x14ac:dyDescent="0.2">
      <c r="A415">
        <v>304045</v>
      </c>
      <c r="B415" t="s">
        <v>151</v>
      </c>
    </row>
    <row r="416" spans="1:2" x14ac:dyDescent="0.2">
      <c r="A416">
        <v>304046</v>
      </c>
      <c r="B416" t="s">
        <v>152</v>
      </c>
    </row>
    <row r="417" spans="1:2" x14ac:dyDescent="0.2">
      <c r="A417">
        <v>304047</v>
      </c>
      <c r="B417" t="s">
        <v>153</v>
      </c>
    </row>
    <row r="418" spans="1:2" x14ac:dyDescent="0.2">
      <c r="A418">
        <v>304048</v>
      </c>
      <c r="B418" t="s">
        <v>154</v>
      </c>
    </row>
    <row r="419" spans="1:2" x14ac:dyDescent="0.2">
      <c r="A419">
        <v>304049</v>
      </c>
      <c r="B419" t="s">
        <v>155</v>
      </c>
    </row>
    <row r="420" spans="1:2" x14ac:dyDescent="0.2">
      <c r="A420">
        <v>304050</v>
      </c>
      <c r="B420" t="s">
        <v>156</v>
      </c>
    </row>
    <row r="421" spans="1:2" x14ac:dyDescent="0.2">
      <c r="A421">
        <v>304051</v>
      </c>
      <c r="B421" t="s">
        <v>157</v>
      </c>
    </row>
    <row r="422" spans="1:2" x14ac:dyDescent="0.2">
      <c r="A422">
        <v>304052</v>
      </c>
      <c r="B422" t="s">
        <v>158</v>
      </c>
    </row>
    <row r="423" spans="1:2" x14ac:dyDescent="0.2">
      <c r="A423">
        <v>304053</v>
      </c>
      <c r="B423" t="s">
        <v>159</v>
      </c>
    </row>
    <row r="424" spans="1:2" x14ac:dyDescent="0.2">
      <c r="A424">
        <v>304054</v>
      </c>
      <c r="B424" t="s">
        <v>160</v>
      </c>
    </row>
    <row r="425" spans="1:2" x14ac:dyDescent="0.2">
      <c r="A425">
        <v>304055</v>
      </c>
      <c r="B425" t="s">
        <v>161</v>
      </c>
    </row>
    <row r="426" spans="1:2" x14ac:dyDescent="0.2">
      <c r="A426">
        <v>304056</v>
      </c>
      <c r="B426" t="s">
        <v>162</v>
      </c>
    </row>
    <row r="427" spans="1:2" x14ac:dyDescent="0.2">
      <c r="A427">
        <v>304057</v>
      </c>
      <c r="B427" t="s">
        <v>163</v>
      </c>
    </row>
    <row r="428" spans="1:2" x14ac:dyDescent="0.2">
      <c r="A428">
        <v>304058</v>
      </c>
      <c r="B428" t="s">
        <v>164</v>
      </c>
    </row>
    <row r="429" spans="1:2" x14ac:dyDescent="0.2">
      <c r="A429">
        <v>304059</v>
      </c>
      <c r="B429" t="s">
        <v>165</v>
      </c>
    </row>
    <row r="430" spans="1:2" x14ac:dyDescent="0.2">
      <c r="A430">
        <v>304060</v>
      </c>
      <c r="B430" t="s">
        <v>166</v>
      </c>
    </row>
    <row r="431" spans="1:2" x14ac:dyDescent="0.2">
      <c r="A431">
        <v>304061</v>
      </c>
      <c r="B431" t="s">
        <v>167</v>
      </c>
    </row>
    <row r="432" spans="1:2" x14ac:dyDescent="0.2">
      <c r="A432">
        <v>304062</v>
      </c>
      <c r="B432" t="s">
        <v>168</v>
      </c>
    </row>
    <row r="433" spans="1:2" x14ac:dyDescent="0.2">
      <c r="A433">
        <v>304063</v>
      </c>
      <c r="B433" t="s">
        <v>169</v>
      </c>
    </row>
    <row r="434" spans="1:2" x14ac:dyDescent="0.2">
      <c r="A434">
        <v>304064</v>
      </c>
      <c r="B434" t="s">
        <v>170</v>
      </c>
    </row>
    <row r="435" spans="1:2" x14ac:dyDescent="0.2">
      <c r="A435">
        <v>304065</v>
      </c>
      <c r="B435" t="s">
        <v>171</v>
      </c>
    </row>
    <row r="436" spans="1:2" x14ac:dyDescent="0.2">
      <c r="A436">
        <v>304066</v>
      </c>
      <c r="B436" t="s">
        <v>172</v>
      </c>
    </row>
    <row r="437" spans="1:2" x14ac:dyDescent="0.2">
      <c r="A437">
        <v>304067</v>
      </c>
      <c r="B437" t="s">
        <v>173</v>
      </c>
    </row>
    <row r="438" spans="1:2" x14ac:dyDescent="0.2">
      <c r="A438">
        <v>304068</v>
      </c>
      <c r="B438" t="s">
        <v>174</v>
      </c>
    </row>
    <row r="439" spans="1:2" x14ac:dyDescent="0.2">
      <c r="A439">
        <v>304069</v>
      </c>
      <c r="B439" t="s">
        <v>175</v>
      </c>
    </row>
    <row r="440" spans="1:2" x14ac:dyDescent="0.2">
      <c r="A440">
        <v>304070</v>
      </c>
      <c r="B440" t="s">
        <v>176</v>
      </c>
    </row>
    <row r="441" spans="1:2" x14ac:dyDescent="0.2">
      <c r="A441">
        <v>304071</v>
      </c>
      <c r="B441" t="s">
        <v>177</v>
      </c>
    </row>
    <row r="442" spans="1:2" x14ac:dyDescent="0.2">
      <c r="A442">
        <v>304072</v>
      </c>
      <c r="B442" t="s">
        <v>178</v>
      </c>
    </row>
    <row r="443" spans="1:2" x14ac:dyDescent="0.2">
      <c r="A443">
        <v>304073</v>
      </c>
      <c r="B443" t="s">
        <v>179</v>
      </c>
    </row>
    <row r="444" spans="1:2" x14ac:dyDescent="0.2">
      <c r="A444">
        <v>304074</v>
      </c>
      <c r="B444" t="s">
        <v>180</v>
      </c>
    </row>
    <row r="445" spans="1:2" x14ac:dyDescent="0.2">
      <c r="A445">
        <v>304075</v>
      </c>
      <c r="B445" t="s">
        <v>181</v>
      </c>
    </row>
    <row r="446" spans="1:2" x14ac:dyDescent="0.2">
      <c r="A446">
        <v>304076</v>
      </c>
      <c r="B446" t="s">
        <v>182</v>
      </c>
    </row>
    <row r="447" spans="1:2" x14ac:dyDescent="0.2">
      <c r="A447">
        <v>304077</v>
      </c>
      <c r="B447" t="s">
        <v>183</v>
      </c>
    </row>
    <row r="448" spans="1:2" x14ac:dyDescent="0.2">
      <c r="A448">
        <v>304078</v>
      </c>
      <c r="B448" t="s">
        <v>1143</v>
      </c>
    </row>
    <row r="449" spans="1:2" x14ac:dyDescent="0.2">
      <c r="A449">
        <v>304079</v>
      </c>
      <c r="B449" t="s">
        <v>184</v>
      </c>
    </row>
    <row r="450" spans="1:2" x14ac:dyDescent="0.2">
      <c r="A450">
        <v>304080</v>
      </c>
      <c r="B450" t="s">
        <v>796</v>
      </c>
    </row>
    <row r="451" spans="1:2" x14ac:dyDescent="0.2">
      <c r="A451">
        <v>304081</v>
      </c>
      <c r="B451" t="s">
        <v>185</v>
      </c>
    </row>
    <row r="452" spans="1:2" x14ac:dyDescent="0.2">
      <c r="A452">
        <v>304082</v>
      </c>
      <c r="B452" t="s">
        <v>186</v>
      </c>
    </row>
    <row r="453" spans="1:2" x14ac:dyDescent="0.2">
      <c r="A453">
        <v>304083</v>
      </c>
      <c r="B453" t="s">
        <v>187</v>
      </c>
    </row>
    <row r="454" spans="1:2" x14ac:dyDescent="0.2">
      <c r="A454">
        <v>304084</v>
      </c>
      <c r="B454" t="s">
        <v>188</v>
      </c>
    </row>
    <row r="455" spans="1:2" x14ac:dyDescent="0.2">
      <c r="A455">
        <v>304085</v>
      </c>
      <c r="B455" t="s">
        <v>189</v>
      </c>
    </row>
    <row r="456" spans="1:2" x14ac:dyDescent="0.2">
      <c r="A456">
        <v>304086</v>
      </c>
      <c r="B456" t="s">
        <v>190</v>
      </c>
    </row>
    <row r="457" spans="1:2" x14ac:dyDescent="0.2">
      <c r="A457">
        <v>304087</v>
      </c>
      <c r="B457" t="s">
        <v>191</v>
      </c>
    </row>
    <row r="458" spans="1:2" x14ac:dyDescent="0.2">
      <c r="A458">
        <v>304088</v>
      </c>
      <c r="B458" t="s">
        <v>192</v>
      </c>
    </row>
    <row r="459" spans="1:2" x14ac:dyDescent="0.2">
      <c r="A459">
        <v>304089</v>
      </c>
      <c r="B459" t="s">
        <v>193</v>
      </c>
    </row>
    <row r="460" spans="1:2" x14ac:dyDescent="0.2">
      <c r="A460">
        <v>304090</v>
      </c>
      <c r="B460" t="s">
        <v>194</v>
      </c>
    </row>
    <row r="461" spans="1:2" x14ac:dyDescent="0.2">
      <c r="A461">
        <v>304091</v>
      </c>
      <c r="B461" t="s">
        <v>195</v>
      </c>
    </row>
    <row r="462" spans="1:2" x14ac:dyDescent="0.2">
      <c r="A462">
        <v>304092</v>
      </c>
      <c r="B462" t="s">
        <v>196</v>
      </c>
    </row>
    <row r="463" spans="1:2" x14ac:dyDescent="0.2">
      <c r="A463">
        <v>304100</v>
      </c>
      <c r="B463" t="s">
        <v>197</v>
      </c>
    </row>
    <row r="464" spans="1:2" x14ac:dyDescent="0.2">
      <c r="A464">
        <v>304101</v>
      </c>
      <c r="B464" t="s">
        <v>198</v>
      </c>
    </row>
    <row r="465" spans="1:2" x14ac:dyDescent="0.2">
      <c r="A465">
        <v>304102</v>
      </c>
      <c r="B465" t="s">
        <v>199</v>
      </c>
    </row>
    <row r="466" spans="1:2" x14ac:dyDescent="0.2">
      <c r="A466">
        <v>304103</v>
      </c>
      <c r="B466" t="s">
        <v>200</v>
      </c>
    </row>
    <row r="467" spans="1:2" x14ac:dyDescent="0.2">
      <c r="A467">
        <v>304104</v>
      </c>
      <c r="B467" t="s">
        <v>201</v>
      </c>
    </row>
    <row r="468" spans="1:2" x14ac:dyDescent="0.2">
      <c r="A468">
        <v>304105</v>
      </c>
      <c r="B468" t="s">
        <v>202</v>
      </c>
    </row>
    <row r="469" spans="1:2" x14ac:dyDescent="0.2">
      <c r="A469">
        <v>304106</v>
      </c>
      <c r="B469" t="s">
        <v>203</v>
      </c>
    </row>
    <row r="470" spans="1:2" x14ac:dyDescent="0.2">
      <c r="A470">
        <v>304107</v>
      </c>
      <c r="B470" t="s">
        <v>204</v>
      </c>
    </row>
    <row r="471" spans="1:2" x14ac:dyDescent="0.2">
      <c r="A471">
        <v>304108</v>
      </c>
      <c r="B471" t="s">
        <v>823</v>
      </c>
    </row>
    <row r="472" spans="1:2" x14ac:dyDescent="0.2">
      <c r="A472">
        <v>304109</v>
      </c>
      <c r="B472" t="s">
        <v>205</v>
      </c>
    </row>
    <row r="473" spans="1:2" x14ac:dyDescent="0.2">
      <c r="A473">
        <v>304110</v>
      </c>
      <c r="B473" t="s">
        <v>206</v>
      </c>
    </row>
    <row r="474" spans="1:2" x14ac:dyDescent="0.2">
      <c r="A474">
        <v>304112</v>
      </c>
      <c r="B474" t="s">
        <v>207</v>
      </c>
    </row>
    <row r="475" spans="1:2" x14ac:dyDescent="0.2">
      <c r="A475">
        <v>304114</v>
      </c>
      <c r="B475" t="s">
        <v>824</v>
      </c>
    </row>
    <row r="476" spans="1:2" x14ac:dyDescent="0.2">
      <c r="A476">
        <v>304115</v>
      </c>
      <c r="B476" t="s">
        <v>208</v>
      </c>
    </row>
    <row r="477" spans="1:2" x14ac:dyDescent="0.2">
      <c r="A477">
        <v>304116</v>
      </c>
      <c r="B477" t="s">
        <v>209</v>
      </c>
    </row>
    <row r="478" spans="1:2" x14ac:dyDescent="0.2">
      <c r="A478">
        <v>304117</v>
      </c>
      <c r="B478" t="s">
        <v>210</v>
      </c>
    </row>
    <row r="479" spans="1:2" x14ac:dyDescent="0.2">
      <c r="A479">
        <v>304118</v>
      </c>
      <c r="B479" t="s">
        <v>211</v>
      </c>
    </row>
    <row r="480" spans="1:2" x14ac:dyDescent="0.2">
      <c r="A480">
        <v>304119</v>
      </c>
      <c r="B480" t="s">
        <v>797</v>
      </c>
    </row>
    <row r="481" spans="1:2" x14ac:dyDescent="0.2">
      <c r="A481">
        <v>304121</v>
      </c>
      <c r="B481" t="s">
        <v>212</v>
      </c>
    </row>
    <row r="482" spans="1:2" x14ac:dyDescent="0.2">
      <c r="A482">
        <v>304122</v>
      </c>
      <c r="B482" t="s">
        <v>213</v>
      </c>
    </row>
    <row r="483" spans="1:2" x14ac:dyDescent="0.2">
      <c r="A483">
        <v>304123</v>
      </c>
      <c r="B483" t="s">
        <v>214</v>
      </c>
    </row>
    <row r="484" spans="1:2" x14ac:dyDescent="0.2">
      <c r="A484">
        <v>304124</v>
      </c>
      <c r="B484" t="s">
        <v>215</v>
      </c>
    </row>
    <row r="485" spans="1:2" x14ac:dyDescent="0.2">
      <c r="A485">
        <v>304125</v>
      </c>
      <c r="B485" t="s">
        <v>216</v>
      </c>
    </row>
    <row r="486" spans="1:2" x14ac:dyDescent="0.2">
      <c r="A486">
        <v>304127</v>
      </c>
      <c r="B486" t="s">
        <v>217</v>
      </c>
    </row>
    <row r="487" spans="1:2" x14ac:dyDescent="0.2">
      <c r="A487">
        <v>304128</v>
      </c>
      <c r="B487" t="s">
        <v>218</v>
      </c>
    </row>
    <row r="488" spans="1:2" x14ac:dyDescent="0.2">
      <c r="A488">
        <v>304129</v>
      </c>
      <c r="B488" t="s">
        <v>219</v>
      </c>
    </row>
    <row r="489" spans="1:2" x14ac:dyDescent="0.2">
      <c r="A489">
        <v>304130</v>
      </c>
      <c r="B489" t="s">
        <v>1144</v>
      </c>
    </row>
    <row r="490" spans="1:2" x14ac:dyDescent="0.2">
      <c r="A490">
        <v>304131</v>
      </c>
      <c r="B490" t="s">
        <v>798</v>
      </c>
    </row>
    <row r="491" spans="1:2" x14ac:dyDescent="0.2">
      <c r="A491">
        <v>304132</v>
      </c>
      <c r="B491" t="s">
        <v>799</v>
      </c>
    </row>
    <row r="492" spans="1:2" x14ac:dyDescent="0.2">
      <c r="A492">
        <v>304133</v>
      </c>
      <c r="B492" t="s">
        <v>1145</v>
      </c>
    </row>
    <row r="493" spans="1:2" x14ac:dyDescent="0.2">
      <c r="A493">
        <v>304135</v>
      </c>
      <c r="B493" t="s">
        <v>1146</v>
      </c>
    </row>
    <row r="494" spans="1:2" x14ac:dyDescent="0.2">
      <c r="A494">
        <v>304136</v>
      </c>
      <c r="B494" t="s">
        <v>1147</v>
      </c>
    </row>
    <row r="495" spans="1:2" x14ac:dyDescent="0.2">
      <c r="A495">
        <v>304137</v>
      </c>
      <c r="B495" t="s">
        <v>1148</v>
      </c>
    </row>
    <row r="496" spans="1:2" x14ac:dyDescent="0.2">
      <c r="A496">
        <v>304138</v>
      </c>
      <c r="B496" t="s">
        <v>1149</v>
      </c>
    </row>
    <row r="497" spans="1:2" x14ac:dyDescent="0.2">
      <c r="A497">
        <v>304139</v>
      </c>
      <c r="B497" t="s">
        <v>1150</v>
      </c>
    </row>
    <row r="498" spans="1:2" x14ac:dyDescent="0.2">
      <c r="A498">
        <v>305001</v>
      </c>
      <c r="B498" t="s">
        <v>220</v>
      </c>
    </row>
    <row r="499" spans="1:2" x14ac:dyDescent="0.2">
      <c r="A499">
        <v>305002</v>
      </c>
      <c r="B499" t="s">
        <v>221</v>
      </c>
    </row>
    <row r="500" spans="1:2" x14ac:dyDescent="0.2">
      <c r="A500">
        <v>305003</v>
      </c>
      <c r="B500" t="s">
        <v>222</v>
      </c>
    </row>
    <row r="501" spans="1:2" x14ac:dyDescent="0.2">
      <c r="A501">
        <v>305004</v>
      </c>
      <c r="B501" t="s">
        <v>223</v>
      </c>
    </row>
    <row r="502" spans="1:2" x14ac:dyDescent="0.2">
      <c r="A502">
        <v>305005</v>
      </c>
      <c r="B502" t="s">
        <v>224</v>
      </c>
    </row>
    <row r="503" spans="1:2" x14ac:dyDescent="0.2">
      <c r="A503">
        <v>305006</v>
      </c>
      <c r="B503" t="s">
        <v>225</v>
      </c>
    </row>
    <row r="504" spans="1:2" x14ac:dyDescent="0.2">
      <c r="A504">
        <v>305007</v>
      </c>
      <c r="B504" t="s">
        <v>800</v>
      </c>
    </row>
    <row r="505" spans="1:2" x14ac:dyDescent="0.2">
      <c r="A505">
        <v>305008</v>
      </c>
      <c r="B505" t="s">
        <v>226</v>
      </c>
    </row>
    <row r="506" spans="1:2" x14ac:dyDescent="0.2">
      <c r="A506">
        <v>305009</v>
      </c>
      <c r="B506" t="s">
        <v>227</v>
      </c>
    </row>
    <row r="507" spans="1:2" x14ac:dyDescent="0.2">
      <c r="A507">
        <v>305010</v>
      </c>
      <c r="B507" t="s">
        <v>228</v>
      </c>
    </row>
    <row r="508" spans="1:2" x14ac:dyDescent="0.2">
      <c r="A508">
        <v>305011</v>
      </c>
      <c r="B508" t="s">
        <v>229</v>
      </c>
    </row>
    <row r="509" spans="1:2" x14ac:dyDescent="0.2">
      <c r="A509">
        <v>305012</v>
      </c>
      <c r="B509" t="s">
        <v>230</v>
      </c>
    </row>
    <row r="510" spans="1:2" x14ac:dyDescent="0.2">
      <c r="A510">
        <v>305013</v>
      </c>
      <c r="B510" t="s">
        <v>825</v>
      </c>
    </row>
    <row r="511" spans="1:2" x14ac:dyDescent="0.2">
      <c r="A511">
        <v>305014</v>
      </c>
      <c r="B511" t="s">
        <v>231</v>
      </c>
    </row>
    <row r="512" spans="1:2" x14ac:dyDescent="0.2">
      <c r="A512">
        <v>305015</v>
      </c>
      <c r="B512" t="s">
        <v>232</v>
      </c>
    </row>
    <row r="513" spans="1:2" x14ac:dyDescent="0.2">
      <c r="A513">
        <v>305016</v>
      </c>
      <c r="B513" t="s">
        <v>233</v>
      </c>
    </row>
    <row r="514" spans="1:2" x14ac:dyDescent="0.2">
      <c r="A514">
        <v>305017</v>
      </c>
      <c r="B514" t="s">
        <v>234</v>
      </c>
    </row>
    <row r="515" spans="1:2" x14ac:dyDescent="0.2">
      <c r="A515">
        <v>305018</v>
      </c>
      <c r="B515" t="s">
        <v>235</v>
      </c>
    </row>
    <row r="516" spans="1:2" x14ac:dyDescent="0.2">
      <c r="A516">
        <v>305019</v>
      </c>
      <c r="B516" t="s">
        <v>236</v>
      </c>
    </row>
    <row r="517" spans="1:2" x14ac:dyDescent="0.2">
      <c r="A517">
        <v>305020</v>
      </c>
      <c r="B517" t="s">
        <v>237</v>
      </c>
    </row>
    <row r="518" spans="1:2" x14ac:dyDescent="0.2">
      <c r="A518">
        <v>305021</v>
      </c>
      <c r="B518" t="s">
        <v>238</v>
      </c>
    </row>
    <row r="519" spans="1:2" x14ac:dyDescent="0.2">
      <c r="A519">
        <v>305022</v>
      </c>
      <c r="B519" t="s">
        <v>1151</v>
      </c>
    </row>
    <row r="520" spans="1:2" x14ac:dyDescent="0.2">
      <c r="A520">
        <v>305023</v>
      </c>
      <c r="B520" t="s">
        <v>239</v>
      </c>
    </row>
    <row r="521" spans="1:2" x14ac:dyDescent="0.2">
      <c r="A521">
        <v>305024</v>
      </c>
      <c r="B521" t="s">
        <v>1152</v>
      </c>
    </row>
    <row r="522" spans="1:2" x14ac:dyDescent="0.2">
      <c r="A522">
        <v>305025</v>
      </c>
      <c r="B522" t="s">
        <v>240</v>
      </c>
    </row>
    <row r="523" spans="1:2" x14ac:dyDescent="0.2">
      <c r="A523">
        <v>305026</v>
      </c>
      <c r="B523" t="s">
        <v>241</v>
      </c>
    </row>
    <row r="524" spans="1:2" x14ac:dyDescent="0.2">
      <c r="A524">
        <v>305027</v>
      </c>
      <c r="B524" t="s">
        <v>242</v>
      </c>
    </row>
    <row r="525" spans="1:2" x14ac:dyDescent="0.2">
      <c r="A525">
        <v>305028</v>
      </c>
      <c r="B525" t="s">
        <v>243</v>
      </c>
    </row>
    <row r="526" spans="1:2" x14ac:dyDescent="0.2">
      <c r="A526">
        <v>305029</v>
      </c>
      <c r="B526" t="s">
        <v>244</v>
      </c>
    </row>
    <row r="527" spans="1:2" x14ac:dyDescent="0.2">
      <c r="A527">
        <v>305030</v>
      </c>
      <c r="B527" t="s">
        <v>245</v>
      </c>
    </row>
    <row r="528" spans="1:2" x14ac:dyDescent="0.2">
      <c r="A528">
        <v>305031</v>
      </c>
      <c r="B528" t="s">
        <v>246</v>
      </c>
    </row>
    <row r="529" spans="1:2" x14ac:dyDescent="0.2">
      <c r="A529">
        <v>305032</v>
      </c>
      <c r="B529" t="s">
        <v>247</v>
      </c>
    </row>
    <row r="530" spans="1:2" x14ac:dyDescent="0.2">
      <c r="A530">
        <v>305033</v>
      </c>
      <c r="B530" t="s">
        <v>248</v>
      </c>
    </row>
    <row r="531" spans="1:2" x14ac:dyDescent="0.2">
      <c r="A531">
        <v>305034</v>
      </c>
      <c r="B531" t="s">
        <v>801</v>
      </c>
    </row>
    <row r="532" spans="1:2" x14ac:dyDescent="0.2">
      <c r="A532">
        <v>305035</v>
      </c>
      <c r="B532" t="s">
        <v>249</v>
      </c>
    </row>
    <row r="533" spans="1:2" x14ac:dyDescent="0.2">
      <c r="A533">
        <v>305036</v>
      </c>
      <c r="B533" t="s">
        <v>250</v>
      </c>
    </row>
    <row r="534" spans="1:2" x14ac:dyDescent="0.2">
      <c r="A534">
        <v>305038</v>
      </c>
      <c r="B534" t="s">
        <v>251</v>
      </c>
    </row>
    <row r="535" spans="1:2" x14ac:dyDescent="0.2">
      <c r="A535">
        <v>305040</v>
      </c>
      <c r="B535" t="s">
        <v>252</v>
      </c>
    </row>
    <row r="536" spans="1:2" x14ac:dyDescent="0.2">
      <c r="A536">
        <v>305041</v>
      </c>
      <c r="B536" t="s">
        <v>253</v>
      </c>
    </row>
    <row r="537" spans="1:2" x14ac:dyDescent="0.2">
      <c r="A537">
        <v>305042</v>
      </c>
      <c r="B537" t="s">
        <v>254</v>
      </c>
    </row>
    <row r="538" spans="1:2" x14ac:dyDescent="0.2">
      <c r="A538">
        <v>305043</v>
      </c>
      <c r="B538" t="s">
        <v>255</v>
      </c>
    </row>
    <row r="539" spans="1:2" x14ac:dyDescent="0.2">
      <c r="A539">
        <v>305044</v>
      </c>
      <c r="B539" t="s">
        <v>256</v>
      </c>
    </row>
    <row r="540" spans="1:2" x14ac:dyDescent="0.2">
      <c r="A540">
        <v>305045</v>
      </c>
      <c r="B540" t="s">
        <v>257</v>
      </c>
    </row>
    <row r="541" spans="1:2" x14ac:dyDescent="0.2">
      <c r="A541">
        <v>305046</v>
      </c>
      <c r="B541" t="s">
        <v>258</v>
      </c>
    </row>
    <row r="542" spans="1:2" x14ac:dyDescent="0.2">
      <c r="A542">
        <v>305047</v>
      </c>
      <c r="B542" t="s">
        <v>259</v>
      </c>
    </row>
    <row r="543" spans="1:2" x14ac:dyDescent="0.2">
      <c r="A543">
        <v>305048</v>
      </c>
      <c r="B543" t="s">
        <v>260</v>
      </c>
    </row>
    <row r="544" spans="1:2" x14ac:dyDescent="0.2">
      <c r="A544">
        <v>305049</v>
      </c>
      <c r="B544" t="s">
        <v>261</v>
      </c>
    </row>
    <row r="545" spans="1:2" x14ac:dyDescent="0.2">
      <c r="A545">
        <v>305050</v>
      </c>
      <c r="B545" t="s">
        <v>262</v>
      </c>
    </row>
    <row r="546" spans="1:2" x14ac:dyDescent="0.2">
      <c r="A546">
        <v>305051</v>
      </c>
      <c r="B546" t="s">
        <v>263</v>
      </c>
    </row>
    <row r="547" spans="1:2" x14ac:dyDescent="0.2">
      <c r="A547">
        <v>305052</v>
      </c>
      <c r="B547" t="s">
        <v>815</v>
      </c>
    </row>
    <row r="548" spans="1:2" x14ac:dyDescent="0.2">
      <c r="A548">
        <v>305053</v>
      </c>
      <c r="B548" t="s">
        <v>264</v>
      </c>
    </row>
    <row r="549" spans="1:2" x14ac:dyDescent="0.2">
      <c r="A549">
        <v>305054</v>
      </c>
      <c r="B549" t="s">
        <v>265</v>
      </c>
    </row>
    <row r="550" spans="1:2" x14ac:dyDescent="0.2">
      <c r="A550">
        <v>305055</v>
      </c>
      <c r="B550" t="s">
        <v>266</v>
      </c>
    </row>
    <row r="551" spans="1:2" x14ac:dyDescent="0.2">
      <c r="A551">
        <v>305056</v>
      </c>
      <c r="B551" t="s">
        <v>267</v>
      </c>
    </row>
    <row r="552" spans="1:2" x14ac:dyDescent="0.2">
      <c r="A552">
        <v>305057</v>
      </c>
      <c r="B552" t="s">
        <v>268</v>
      </c>
    </row>
    <row r="553" spans="1:2" x14ac:dyDescent="0.2">
      <c r="A553">
        <v>305058</v>
      </c>
      <c r="B553" t="s">
        <v>269</v>
      </c>
    </row>
    <row r="554" spans="1:2" x14ac:dyDescent="0.2">
      <c r="A554">
        <v>305059</v>
      </c>
      <c r="B554" t="s">
        <v>270</v>
      </c>
    </row>
    <row r="555" spans="1:2" x14ac:dyDescent="0.2">
      <c r="A555">
        <v>305060</v>
      </c>
      <c r="B555" t="s">
        <v>271</v>
      </c>
    </row>
    <row r="556" spans="1:2" x14ac:dyDescent="0.2">
      <c r="A556">
        <v>305063</v>
      </c>
      <c r="B556" t="s">
        <v>273</v>
      </c>
    </row>
    <row r="557" spans="1:2" x14ac:dyDescent="0.2">
      <c r="A557">
        <v>305064</v>
      </c>
      <c r="B557" t="s">
        <v>274</v>
      </c>
    </row>
    <row r="558" spans="1:2" x14ac:dyDescent="0.2">
      <c r="A558">
        <v>305065</v>
      </c>
      <c r="B558" t="s">
        <v>275</v>
      </c>
    </row>
    <row r="559" spans="1:2" x14ac:dyDescent="0.2">
      <c r="A559">
        <v>305066</v>
      </c>
      <c r="B559" t="s">
        <v>276</v>
      </c>
    </row>
    <row r="560" spans="1:2" x14ac:dyDescent="0.2">
      <c r="A560">
        <v>305067</v>
      </c>
      <c r="B560" t="s">
        <v>277</v>
      </c>
    </row>
    <row r="561" spans="1:2" x14ac:dyDescent="0.2">
      <c r="A561">
        <v>305068</v>
      </c>
      <c r="B561" t="s">
        <v>278</v>
      </c>
    </row>
    <row r="562" spans="1:2" x14ac:dyDescent="0.2">
      <c r="A562">
        <v>305069</v>
      </c>
      <c r="B562" t="s">
        <v>279</v>
      </c>
    </row>
    <row r="563" spans="1:2" x14ac:dyDescent="0.2">
      <c r="A563">
        <v>305070</v>
      </c>
      <c r="B563" t="s">
        <v>280</v>
      </c>
    </row>
    <row r="564" spans="1:2" x14ac:dyDescent="0.2">
      <c r="A564">
        <v>305071</v>
      </c>
      <c r="B564" t="s">
        <v>281</v>
      </c>
    </row>
    <row r="565" spans="1:2" x14ac:dyDescent="0.2">
      <c r="A565">
        <v>305072</v>
      </c>
      <c r="B565" t="s">
        <v>282</v>
      </c>
    </row>
    <row r="566" spans="1:2" x14ac:dyDescent="0.2">
      <c r="A566">
        <v>305074</v>
      </c>
      <c r="B566" t="s">
        <v>283</v>
      </c>
    </row>
    <row r="567" spans="1:2" x14ac:dyDescent="0.2">
      <c r="A567">
        <v>305075</v>
      </c>
      <c r="B567" t="s">
        <v>284</v>
      </c>
    </row>
    <row r="568" spans="1:2" x14ac:dyDescent="0.2">
      <c r="A568">
        <v>305076</v>
      </c>
      <c r="B568" t="s">
        <v>285</v>
      </c>
    </row>
    <row r="569" spans="1:2" x14ac:dyDescent="0.2">
      <c r="A569">
        <v>305077</v>
      </c>
      <c r="B569" t="s">
        <v>286</v>
      </c>
    </row>
    <row r="570" spans="1:2" x14ac:dyDescent="0.2">
      <c r="A570">
        <v>305078</v>
      </c>
      <c r="B570" t="s">
        <v>287</v>
      </c>
    </row>
    <row r="571" spans="1:2" x14ac:dyDescent="0.2">
      <c r="A571">
        <v>305079</v>
      </c>
      <c r="B571" t="s">
        <v>288</v>
      </c>
    </row>
    <row r="572" spans="1:2" x14ac:dyDescent="0.2">
      <c r="A572">
        <v>305080</v>
      </c>
      <c r="B572" t="s">
        <v>802</v>
      </c>
    </row>
    <row r="573" spans="1:2" x14ac:dyDescent="0.2">
      <c r="A573">
        <v>305081</v>
      </c>
      <c r="B573" t="s">
        <v>1028</v>
      </c>
    </row>
    <row r="574" spans="1:2" x14ac:dyDescent="0.2">
      <c r="A574">
        <v>305082</v>
      </c>
      <c r="B574" t="s">
        <v>1029</v>
      </c>
    </row>
    <row r="575" spans="1:2" x14ac:dyDescent="0.2">
      <c r="A575">
        <v>305083</v>
      </c>
      <c r="B575" t="s">
        <v>1153</v>
      </c>
    </row>
    <row r="576" spans="1:2" x14ac:dyDescent="0.2">
      <c r="A576">
        <v>305084</v>
      </c>
      <c r="B576" t="s">
        <v>1154</v>
      </c>
    </row>
    <row r="577" spans="1:2" x14ac:dyDescent="0.2">
      <c r="A577">
        <v>305085</v>
      </c>
      <c r="B577" t="s">
        <v>1155</v>
      </c>
    </row>
    <row r="578" spans="1:2" x14ac:dyDescent="0.2">
      <c r="A578">
        <v>305086</v>
      </c>
      <c r="B578" t="s">
        <v>1156</v>
      </c>
    </row>
    <row r="579" spans="1:2" x14ac:dyDescent="0.2">
      <c r="A579">
        <v>306001</v>
      </c>
      <c r="B579" t="s">
        <v>289</v>
      </c>
    </row>
    <row r="580" spans="1:2" x14ac:dyDescent="0.2">
      <c r="A580">
        <v>306002</v>
      </c>
      <c r="B580" t="s">
        <v>290</v>
      </c>
    </row>
    <row r="581" spans="1:2" x14ac:dyDescent="0.2">
      <c r="A581">
        <v>306003</v>
      </c>
      <c r="B581" t="s">
        <v>291</v>
      </c>
    </row>
    <row r="582" spans="1:2" x14ac:dyDescent="0.2">
      <c r="A582">
        <v>306004</v>
      </c>
      <c r="B582" t="s">
        <v>292</v>
      </c>
    </row>
    <row r="583" spans="1:2" x14ac:dyDescent="0.2">
      <c r="A583">
        <v>306005</v>
      </c>
      <c r="B583" t="s">
        <v>293</v>
      </c>
    </row>
    <row r="584" spans="1:2" x14ac:dyDescent="0.2">
      <c r="A584">
        <v>306006</v>
      </c>
      <c r="B584" t="s">
        <v>294</v>
      </c>
    </row>
    <row r="585" spans="1:2" x14ac:dyDescent="0.2">
      <c r="A585">
        <v>306007</v>
      </c>
      <c r="B585" t="s">
        <v>295</v>
      </c>
    </row>
    <row r="586" spans="1:2" x14ac:dyDescent="0.2">
      <c r="A586">
        <v>306008</v>
      </c>
      <c r="B586" t="s">
        <v>296</v>
      </c>
    </row>
    <row r="587" spans="1:2" x14ac:dyDescent="0.2">
      <c r="A587">
        <v>306009</v>
      </c>
      <c r="B587" t="s">
        <v>297</v>
      </c>
    </row>
    <row r="588" spans="1:2" x14ac:dyDescent="0.2">
      <c r="A588">
        <v>306010</v>
      </c>
      <c r="B588" t="s">
        <v>298</v>
      </c>
    </row>
    <row r="589" spans="1:2" x14ac:dyDescent="0.2">
      <c r="A589">
        <v>306011</v>
      </c>
      <c r="B589" t="s">
        <v>299</v>
      </c>
    </row>
    <row r="590" spans="1:2" x14ac:dyDescent="0.2">
      <c r="A590">
        <v>306012</v>
      </c>
      <c r="B590" t="s">
        <v>300</v>
      </c>
    </row>
    <row r="591" spans="1:2" x14ac:dyDescent="0.2">
      <c r="A591">
        <v>306013</v>
      </c>
      <c r="B591" t="s">
        <v>1157</v>
      </c>
    </row>
    <row r="592" spans="1:2" x14ac:dyDescent="0.2">
      <c r="A592">
        <v>306014</v>
      </c>
      <c r="B592" t="s">
        <v>301</v>
      </c>
    </row>
    <row r="593" spans="1:2" x14ac:dyDescent="0.2">
      <c r="A593">
        <v>306015</v>
      </c>
      <c r="B593" t="s">
        <v>302</v>
      </c>
    </row>
    <row r="594" spans="1:2" x14ac:dyDescent="0.2">
      <c r="A594">
        <v>306016</v>
      </c>
      <c r="B594" t="s">
        <v>303</v>
      </c>
    </row>
    <row r="595" spans="1:2" x14ac:dyDescent="0.2">
      <c r="A595">
        <v>306017</v>
      </c>
      <c r="B595" t="s">
        <v>304</v>
      </c>
    </row>
    <row r="596" spans="1:2" x14ac:dyDescent="0.2">
      <c r="A596">
        <v>306018</v>
      </c>
      <c r="B596" t="s">
        <v>305</v>
      </c>
    </row>
    <row r="597" spans="1:2" x14ac:dyDescent="0.2">
      <c r="A597">
        <v>306019</v>
      </c>
      <c r="B597" t="s">
        <v>306</v>
      </c>
    </row>
    <row r="598" spans="1:2" x14ac:dyDescent="0.2">
      <c r="A598">
        <v>306020</v>
      </c>
      <c r="B598" t="s">
        <v>307</v>
      </c>
    </row>
    <row r="599" spans="1:2" x14ac:dyDescent="0.2">
      <c r="A599">
        <v>306021</v>
      </c>
      <c r="B599" t="s">
        <v>308</v>
      </c>
    </row>
    <row r="600" spans="1:2" x14ac:dyDescent="0.2">
      <c r="A600">
        <v>306023</v>
      </c>
      <c r="B600" t="s">
        <v>309</v>
      </c>
    </row>
    <row r="601" spans="1:2" x14ac:dyDescent="0.2">
      <c r="A601">
        <v>306024</v>
      </c>
      <c r="B601" t="s">
        <v>310</v>
      </c>
    </row>
    <row r="602" spans="1:2" x14ac:dyDescent="0.2">
      <c r="A602">
        <v>306025</v>
      </c>
      <c r="B602" t="s">
        <v>311</v>
      </c>
    </row>
    <row r="603" spans="1:2" x14ac:dyDescent="0.2">
      <c r="A603">
        <v>306026</v>
      </c>
      <c r="B603" t="s">
        <v>312</v>
      </c>
    </row>
    <row r="604" spans="1:2" x14ac:dyDescent="0.2">
      <c r="A604">
        <v>306027</v>
      </c>
      <c r="B604" t="s">
        <v>313</v>
      </c>
    </row>
    <row r="605" spans="1:2" x14ac:dyDescent="0.2">
      <c r="A605">
        <v>306029</v>
      </c>
      <c r="B605" t="s">
        <v>314</v>
      </c>
    </row>
    <row r="606" spans="1:2" x14ac:dyDescent="0.2">
      <c r="A606">
        <v>306030</v>
      </c>
      <c r="B606" t="s">
        <v>315</v>
      </c>
    </row>
    <row r="607" spans="1:2" x14ac:dyDescent="0.2">
      <c r="A607">
        <v>306031</v>
      </c>
      <c r="B607" t="s">
        <v>316</v>
      </c>
    </row>
    <row r="608" spans="1:2" x14ac:dyDescent="0.2">
      <c r="A608">
        <v>306032</v>
      </c>
      <c r="B608" t="s">
        <v>317</v>
      </c>
    </row>
    <row r="609" spans="1:2" x14ac:dyDescent="0.2">
      <c r="A609">
        <v>306033</v>
      </c>
      <c r="B609" t="s">
        <v>318</v>
      </c>
    </row>
    <row r="610" spans="1:2" x14ac:dyDescent="0.2">
      <c r="A610">
        <v>306034</v>
      </c>
      <c r="B610" t="s">
        <v>319</v>
      </c>
    </row>
    <row r="611" spans="1:2" x14ac:dyDescent="0.2">
      <c r="A611">
        <v>306035</v>
      </c>
      <c r="B611" t="s">
        <v>320</v>
      </c>
    </row>
    <row r="612" spans="1:2" x14ac:dyDescent="0.2">
      <c r="A612">
        <v>306036</v>
      </c>
      <c r="B612" t="s">
        <v>321</v>
      </c>
    </row>
    <row r="613" spans="1:2" x14ac:dyDescent="0.2">
      <c r="A613">
        <v>306037</v>
      </c>
      <c r="B613" t="s">
        <v>322</v>
      </c>
    </row>
    <row r="614" spans="1:2" x14ac:dyDescent="0.2">
      <c r="A614">
        <v>306038</v>
      </c>
      <c r="B614" t="s">
        <v>323</v>
      </c>
    </row>
    <row r="615" spans="1:2" x14ac:dyDescent="0.2">
      <c r="A615">
        <v>306039</v>
      </c>
      <c r="B615" t="s">
        <v>324</v>
      </c>
    </row>
    <row r="616" spans="1:2" x14ac:dyDescent="0.2">
      <c r="A616">
        <v>306040</v>
      </c>
      <c r="B616" t="s">
        <v>325</v>
      </c>
    </row>
    <row r="617" spans="1:2" x14ac:dyDescent="0.2">
      <c r="A617">
        <v>306041</v>
      </c>
      <c r="B617" t="s">
        <v>326</v>
      </c>
    </row>
    <row r="618" spans="1:2" x14ac:dyDescent="0.2">
      <c r="A618">
        <v>306043</v>
      </c>
      <c r="B618" t="s">
        <v>327</v>
      </c>
    </row>
    <row r="619" spans="1:2" x14ac:dyDescent="0.2">
      <c r="A619">
        <v>306044</v>
      </c>
      <c r="B619" t="s">
        <v>328</v>
      </c>
    </row>
    <row r="620" spans="1:2" x14ac:dyDescent="0.2">
      <c r="A620">
        <v>306045</v>
      </c>
      <c r="B620" t="s">
        <v>329</v>
      </c>
    </row>
    <row r="621" spans="1:2" x14ac:dyDescent="0.2">
      <c r="A621">
        <v>306047</v>
      </c>
      <c r="B621" t="s">
        <v>330</v>
      </c>
    </row>
    <row r="622" spans="1:2" x14ac:dyDescent="0.2">
      <c r="A622">
        <v>306048</v>
      </c>
      <c r="B622" t="s">
        <v>331</v>
      </c>
    </row>
    <row r="623" spans="1:2" x14ac:dyDescent="0.2">
      <c r="A623">
        <v>306049</v>
      </c>
      <c r="B623" t="s">
        <v>332</v>
      </c>
    </row>
    <row r="624" spans="1:2" x14ac:dyDescent="0.2">
      <c r="A624">
        <v>306050</v>
      </c>
      <c r="B624" t="s">
        <v>333</v>
      </c>
    </row>
    <row r="625" spans="1:2" x14ac:dyDescent="0.2">
      <c r="A625">
        <v>306051</v>
      </c>
      <c r="B625" t="s">
        <v>334</v>
      </c>
    </row>
    <row r="626" spans="1:2" x14ac:dyDescent="0.2">
      <c r="A626">
        <v>306052</v>
      </c>
      <c r="B626" t="s">
        <v>335</v>
      </c>
    </row>
    <row r="627" spans="1:2" x14ac:dyDescent="0.2">
      <c r="A627">
        <v>306053</v>
      </c>
      <c r="B627" t="s">
        <v>336</v>
      </c>
    </row>
    <row r="628" spans="1:2" x14ac:dyDescent="0.2">
      <c r="A628">
        <v>306054</v>
      </c>
      <c r="B628" t="s">
        <v>337</v>
      </c>
    </row>
    <row r="629" spans="1:2" x14ac:dyDescent="0.2">
      <c r="A629">
        <v>306055</v>
      </c>
      <c r="B629" t="s">
        <v>338</v>
      </c>
    </row>
    <row r="630" spans="1:2" x14ac:dyDescent="0.2">
      <c r="A630">
        <v>306056</v>
      </c>
      <c r="B630" t="s">
        <v>339</v>
      </c>
    </row>
    <row r="631" spans="1:2" x14ac:dyDescent="0.2">
      <c r="A631">
        <v>306057</v>
      </c>
      <c r="B631" t="s">
        <v>340</v>
      </c>
    </row>
    <row r="632" spans="1:2" x14ac:dyDescent="0.2">
      <c r="A632">
        <v>306058</v>
      </c>
      <c r="B632" t="s">
        <v>341</v>
      </c>
    </row>
    <row r="633" spans="1:2" x14ac:dyDescent="0.2">
      <c r="A633">
        <v>306059</v>
      </c>
      <c r="B633" t="s">
        <v>342</v>
      </c>
    </row>
    <row r="634" spans="1:2" x14ac:dyDescent="0.2">
      <c r="A634">
        <v>306060</v>
      </c>
      <c r="B634" t="s">
        <v>343</v>
      </c>
    </row>
    <row r="635" spans="1:2" x14ac:dyDescent="0.2">
      <c r="A635">
        <v>306061</v>
      </c>
      <c r="B635" t="s">
        <v>344</v>
      </c>
    </row>
    <row r="636" spans="1:2" x14ac:dyDescent="0.2">
      <c r="A636">
        <v>306062</v>
      </c>
      <c r="B636" t="s">
        <v>345</v>
      </c>
    </row>
    <row r="637" spans="1:2" x14ac:dyDescent="0.2">
      <c r="A637">
        <v>306063</v>
      </c>
      <c r="B637" t="s">
        <v>1158</v>
      </c>
    </row>
    <row r="638" spans="1:2" x14ac:dyDescent="0.2">
      <c r="A638">
        <v>306064</v>
      </c>
      <c r="B638" t="s">
        <v>346</v>
      </c>
    </row>
    <row r="639" spans="1:2" x14ac:dyDescent="0.2">
      <c r="A639">
        <v>306065</v>
      </c>
      <c r="B639" t="s">
        <v>347</v>
      </c>
    </row>
    <row r="640" spans="1:2" x14ac:dyDescent="0.2">
      <c r="A640">
        <v>306066</v>
      </c>
      <c r="B640" t="s">
        <v>348</v>
      </c>
    </row>
    <row r="641" spans="1:2" x14ac:dyDescent="0.2">
      <c r="A641">
        <v>306067</v>
      </c>
      <c r="B641" t="s">
        <v>349</v>
      </c>
    </row>
    <row r="642" spans="1:2" x14ac:dyDescent="0.2">
      <c r="A642">
        <v>306068</v>
      </c>
      <c r="B642" t="s">
        <v>350</v>
      </c>
    </row>
    <row r="643" spans="1:2" x14ac:dyDescent="0.2">
      <c r="A643">
        <v>306069</v>
      </c>
      <c r="B643" t="s">
        <v>351</v>
      </c>
    </row>
    <row r="644" spans="1:2" x14ac:dyDescent="0.2">
      <c r="A644">
        <v>306070</v>
      </c>
      <c r="B644" t="s">
        <v>803</v>
      </c>
    </row>
    <row r="645" spans="1:2" x14ac:dyDescent="0.2">
      <c r="A645">
        <v>306071</v>
      </c>
      <c r="B645" t="s">
        <v>804</v>
      </c>
    </row>
    <row r="646" spans="1:2" x14ac:dyDescent="0.2">
      <c r="A646">
        <v>306072</v>
      </c>
      <c r="B646" t="s">
        <v>352</v>
      </c>
    </row>
    <row r="647" spans="1:2" x14ac:dyDescent="0.2">
      <c r="A647">
        <v>306073</v>
      </c>
      <c r="B647" t="s">
        <v>353</v>
      </c>
    </row>
    <row r="648" spans="1:2" x14ac:dyDescent="0.2">
      <c r="A648">
        <v>306074</v>
      </c>
      <c r="B648" t="s">
        <v>354</v>
      </c>
    </row>
    <row r="649" spans="1:2" x14ac:dyDescent="0.2">
      <c r="A649">
        <v>306075</v>
      </c>
      <c r="B649" t="s">
        <v>355</v>
      </c>
    </row>
    <row r="650" spans="1:2" x14ac:dyDescent="0.2">
      <c r="A650">
        <v>306076</v>
      </c>
      <c r="B650" t="s">
        <v>1159</v>
      </c>
    </row>
    <row r="651" spans="1:2" x14ac:dyDescent="0.2">
      <c r="A651">
        <v>306077</v>
      </c>
      <c r="B651" t="s">
        <v>356</v>
      </c>
    </row>
    <row r="652" spans="1:2" x14ac:dyDescent="0.2">
      <c r="A652">
        <v>306078</v>
      </c>
      <c r="B652" t="s">
        <v>357</v>
      </c>
    </row>
    <row r="653" spans="1:2" x14ac:dyDescent="0.2">
      <c r="A653">
        <v>306079</v>
      </c>
      <c r="B653" t="s">
        <v>358</v>
      </c>
    </row>
    <row r="654" spans="1:2" x14ac:dyDescent="0.2">
      <c r="A654">
        <v>306080</v>
      </c>
      <c r="B654" t="s">
        <v>1160</v>
      </c>
    </row>
    <row r="655" spans="1:2" x14ac:dyDescent="0.2">
      <c r="A655">
        <v>306081</v>
      </c>
      <c r="B655" t="s">
        <v>359</v>
      </c>
    </row>
    <row r="656" spans="1:2" x14ac:dyDescent="0.2">
      <c r="A656">
        <v>306082</v>
      </c>
      <c r="B656" t="s">
        <v>360</v>
      </c>
    </row>
    <row r="657" spans="1:2" x14ac:dyDescent="0.2">
      <c r="A657">
        <v>306083</v>
      </c>
      <c r="B657" t="s">
        <v>361</v>
      </c>
    </row>
    <row r="658" spans="1:2" x14ac:dyDescent="0.2">
      <c r="A658">
        <v>306084</v>
      </c>
      <c r="B658" t="s">
        <v>362</v>
      </c>
    </row>
    <row r="659" spans="1:2" x14ac:dyDescent="0.2">
      <c r="A659">
        <v>306085</v>
      </c>
      <c r="B659" t="s">
        <v>363</v>
      </c>
    </row>
    <row r="660" spans="1:2" x14ac:dyDescent="0.2">
      <c r="A660">
        <v>306087</v>
      </c>
      <c r="B660" t="s">
        <v>364</v>
      </c>
    </row>
    <row r="661" spans="1:2" x14ac:dyDescent="0.2">
      <c r="A661">
        <v>306089</v>
      </c>
      <c r="B661" t="s">
        <v>365</v>
      </c>
    </row>
    <row r="662" spans="1:2" x14ac:dyDescent="0.2">
      <c r="A662">
        <v>306090</v>
      </c>
      <c r="B662" t="s">
        <v>1161</v>
      </c>
    </row>
    <row r="663" spans="1:2" x14ac:dyDescent="0.2">
      <c r="A663">
        <v>306091</v>
      </c>
      <c r="B663" t="s">
        <v>1162</v>
      </c>
    </row>
    <row r="664" spans="1:2" x14ac:dyDescent="0.2">
      <c r="A664">
        <v>306092</v>
      </c>
      <c r="B664" t="s">
        <v>366</v>
      </c>
    </row>
    <row r="665" spans="1:2" x14ac:dyDescent="0.2">
      <c r="A665">
        <v>306093</v>
      </c>
      <c r="B665" t="s">
        <v>367</v>
      </c>
    </row>
    <row r="666" spans="1:2" x14ac:dyDescent="0.2">
      <c r="A666">
        <v>306094</v>
      </c>
      <c r="B666" t="s">
        <v>368</v>
      </c>
    </row>
    <row r="667" spans="1:2" x14ac:dyDescent="0.2">
      <c r="A667">
        <v>306095</v>
      </c>
      <c r="B667" t="s">
        <v>369</v>
      </c>
    </row>
    <row r="668" spans="1:2" x14ac:dyDescent="0.2">
      <c r="A668">
        <v>306096</v>
      </c>
      <c r="B668" t="s">
        <v>370</v>
      </c>
    </row>
    <row r="669" spans="1:2" x14ac:dyDescent="0.2">
      <c r="A669">
        <v>306097</v>
      </c>
      <c r="B669" t="s">
        <v>371</v>
      </c>
    </row>
    <row r="670" spans="1:2" x14ac:dyDescent="0.2">
      <c r="A670">
        <v>306098</v>
      </c>
      <c r="B670" t="s">
        <v>372</v>
      </c>
    </row>
    <row r="671" spans="1:2" x14ac:dyDescent="0.2">
      <c r="A671">
        <v>306099</v>
      </c>
      <c r="B671" t="s">
        <v>373</v>
      </c>
    </row>
    <row r="672" spans="1:2" x14ac:dyDescent="0.2">
      <c r="A672">
        <v>306100</v>
      </c>
      <c r="B672" t="s">
        <v>374</v>
      </c>
    </row>
    <row r="673" spans="1:2" x14ac:dyDescent="0.2">
      <c r="A673">
        <v>306101</v>
      </c>
      <c r="B673" t="s">
        <v>375</v>
      </c>
    </row>
    <row r="674" spans="1:2" x14ac:dyDescent="0.2">
      <c r="A674">
        <v>306102</v>
      </c>
      <c r="B674" t="s">
        <v>376</v>
      </c>
    </row>
    <row r="675" spans="1:2" x14ac:dyDescent="0.2">
      <c r="A675">
        <v>306103</v>
      </c>
      <c r="B675" t="s">
        <v>377</v>
      </c>
    </row>
    <row r="676" spans="1:2" x14ac:dyDescent="0.2">
      <c r="A676">
        <v>306104</v>
      </c>
      <c r="B676" t="s">
        <v>378</v>
      </c>
    </row>
    <row r="677" spans="1:2" x14ac:dyDescent="0.2">
      <c r="A677">
        <v>306105</v>
      </c>
      <c r="B677" t="s">
        <v>379</v>
      </c>
    </row>
    <row r="678" spans="1:2" x14ac:dyDescent="0.2">
      <c r="A678">
        <v>306106</v>
      </c>
      <c r="B678" t="s">
        <v>380</v>
      </c>
    </row>
    <row r="679" spans="1:2" x14ac:dyDescent="0.2">
      <c r="A679">
        <v>306108</v>
      </c>
      <c r="B679" t="s">
        <v>381</v>
      </c>
    </row>
    <row r="680" spans="1:2" x14ac:dyDescent="0.2">
      <c r="A680">
        <v>306109</v>
      </c>
      <c r="B680" t="s">
        <v>826</v>
      </c>
    </row>
    <row r="681" spans="1:2" x14ac:dyDescent="0.2">
      <c r="A681">
        <v>306110</v>
      </c>
      <c r="B681" t="s">
        <v>382</v>
      </c>
    </row>
    <row r="682" spans="1:2" x14ac:dyDescent="0.2">
      <c r="A682">
        <v>306111</v>
      </c>
      <c r="B682" t="s">
        <v>383</v>
      </c>
    </row>
    <row r="683" spans="1:2" x14ac:dyDescent="0.2">
      <c r="A683">
        <v>306113</v>
      </c>
      <c r="B683" t="s">
        <v>384</v>
      </c>
    </row>
    <row r="684" spans="1:2" x14ac:dyDescent="0.2">
      <c r="A684">
        <v>306114</v>
      </c>
      <c r="B684" t="s">
        <v>385</v>
      </c>
    </row>
    <row r="685" spans="1:2" x14ac:dyDescent="0.2">
      <c r="A685">
        <v>306116</v>
      </c>
      <c r="B685" t="s">
        <v>386</v>
      </c>
    </row>
    <row r="686" spans="1:2" x14ac:dyDescent="0.2">
      <c r="A686">
        <v>306117</v>
      </c>
      <c r="B686" t="s">
        <v>827</v>
      </c>
    </row>
    <row r="687" spans="1:2" x14ac:dyDescent="0.2">
      <c r="A687">
        <v>306118</v>
      </c>
      <c r="B687" t="s">
        <v>387</v>
      </c>
    </row>
    <row r="688" spans="1:2" x14ac:dyDescent="0.2">
      <c r="A688">
        <v>306119</v>
      </c>
      <c r="B688" t="s">
        <v>388</v>
      </c>
    </row>
    <row r="689" spans="1:2" x14ac:dyDescent="0.2">
      <c r="A689">
        <v>306120</v>
      </c>
      <c r="B689" t="s">
        <v>389</v>
      </c>
    </row>
    <row r="690" spans="1:2" x14ac:dyDescent="0.2">
      <c r="A690">
        <v>306121</v>
      </c>
      <c r="B690" t="s">
        <v>805</v>
      </c>
    </row>
    <row r="691" spans="1:2" x14ac:dyDescent="0.2">
      <c r="A691">
        <v>306122</v>
      </c>
      <c r="B691" t="s">
        <v>806</v>
      </c>
    </row>
    <row r="692" spans="1:2" x14ac:dyDescent="0.2">
      <c r="A692">
        <v>306123</v>
      </c>
      <c r="B692" t="s">
        <v>807</v>
      </c>
    </row>
    <row r="693" spans="1:2" x14ac:dyDescent="0.2">
      <c r="A693">
        <v>306124</v>
      </c>
      <c r="B693" t="s">
        <v>1163</v>
      </c>
    </row>
    <row r="694" spans="1:2" x14ac:dyDescent="0.2">
      <c r="A694">
        <v>306125</v>
      </c>
      <c r="B694" t="s">
        <v>808</v>
      </c>
    </row>
    <row r="695" spans="1:2" x14ac:dyDescent="0.2">
      <c r="A695">
        <v>306126</v>
      </c>
      <c r="B695" t="s">
        <v>809</v>
      </c>
    </row>
    <row r="696" spans="1:2" x14ac:dyDescent="0.2">
      <c r="A696">
        <v>306127</v>
      </c>
      <c r="B696" t="s">
        <v>810</v>
      </c>
    </row>
    <row r="697" spans="1:2" x14ac:dyDescent="0.2">
      <c r="A697">
        <v>306128</v>
      </c>
      <c r="B697" t="s">
        <v>1164</v>
      </c>
    </row>
    <row r="698" spans="1:2" x14ac:dyDescent="0.2">
      <c r="A698">
        <v>306129</v>
      </c>
      <c r="B698" t="s">
        <v>1165</v>
      </c>
    </row>
    <row r="699" spans="1:2" x14ac:dyDescent="0.2">
      <c r="A699">
        <v>306130</v>
      </c>
      <c r="B699" t="s">
        <v>1166</v>
      </c>
    </row>
    <row r="700" spans="1:2" x14ac:dyDescent="0.2">
      <c r="A700">
        <v>306131</v>
      </c>
      <c r="B700" t="s">
        <v>1167</v>
      </c>
    </row>
    <row r="701" spans="1:2" x14ac:dyDescent="0.2">
      <c r="A701">
        <v>306132</v>
      </c>
      <c r="B701" t="s">
        <v>1168</v>
      </c>
    </row>
    <row r="702" spans="1:2" x14ac:dyDescent="0.2">
      <c r="A702">
        <v>306133</v>
      </c>
      <c r="B702" t="s">
        <v>1169</v>
      </c>
    </row>
    <row r="703" spans="1:2" x14ac:dyDescent="0.2">
      <c r="A703">
        <v>307001</v>
      </c>
      <c r="B703" t="s">
        <v>390</v>
      </c>
    </row>
    <row r="704" spans="1:2" x14ac:dyDescent="0.2">
      <c r="A704">
        <v>307002</v>
      </c>
      <c r="B704" t="s">
        <v>391</v>
      </c>
    </row>
    <row r="705" spans="1:2" x14ac:dyDescent="0.2">
      <c r="A705">
        <v>307003</v>
      </c>
      <c r="B705" t="s">
        <v>392</v>
      </c>
    </row>
    <row r="706" spans="1:2" x14ac:dyDescent="0.2">
      <c r="A706">
        <v>307004</v>
      </c>
      <c r="B706" t="s">
        <v>393</v>
      </c>
    </row>
    <row r="707" spans="1:2" x14ac:dyDescent="0.2">
      <c r="A707">
        <v>307005</v>
      </c>
      <c r="B707" t="s">
        <v>394</v>
      </c>
    </row>
    <row r="708" spans="1:2" x14ac:dyDescent="0.2">
      <c r="A708">
        <v>307006</v>
      </c>
      <c r="B708" t="s">
        <v>395</v>
      </c>
    </row>
    <row r="709" spans="1:2" x14ac:dyDescent="0.2">
      <c r="A709">
        <v>307007</v>
      </c>
      <c r="B709" t="s">
        <v>396</v>
      </c>
    </row>
    <row r="710" spans="1:2" x14ac:dyDescent="0.2">
      <c r="A710">
        <v>307008</v>
      </c>
      <c r="B710" t="s">
        <v>397</v>
      </c>
    </row>
    <row r="711" spans="1:2" x14ac:dyDescent="0.2">
      <c r="A711">
        <v>307009</v>
      </c>
      <c r="B711" t="s">
        <v>1170</v>
      </c>
    </row>
    <row r="712" spans="1:2" x14ac:dyDescent="0.2">
      <c r="A712">
        <v>307010</v>
      </c>
      <c r="B712" t="s">
        <v>398</v>
      </c>
    </row>
    <row r="713" spans="1:2" x14ac:dyDescent="0.2">
      <c r="A713">
        <v>307011</v>
      </c>
      <c r="B713" t="s">
        <v>399</v>
      </c>
    </row>
    <row r="714" spans="1:2" x14ac:dyDescent="0.2">
      <c r="A714">
        <v>307012</v>
      </c>
      <c r="B714" t="s">
        <v>400</v>
      </c>
    </row>
    <row r="715" spans="1:2" x14ac:dyDescent="0.2">
      <c r="A715">
        <v>307013</v>
      </c>
      <c r="B715" t="s">
        <v>401</v>
      </c>
    </row>
    <row r="716" spans="1:2" x14ac:dyDescent="0.2">
      <c r="A716">
        <v>307014</v>
      </c>
      <c r="B716" t="s">
        <v>402</v>
      </c>
    </row>
    <row r="717" spans="1:2" x14ac:dyDescent="0.2">
      <c r="A717">
        <v>307015</v>
      </c>
      <c r="B717" t="s">
        <v>403</v>
      </c>
    </row>
    <row r="718" spans="1:2" x14ac:dyDescent="0.2">
      <c r="A718">
        <v>307017</v>
      </c>
      <c r="B718" t="s">
        <v>404</v>
      </c>
    </row>
    <row r="719" spans="1:2" x14ac:dyDescent="0.2">
      <c r="A719">
        <v>307018</v>
      </c>
      <c r="B719" t="s">
        <v>405</v>
      </c>
    </row>
    <row r="720" spans="1:2" x14ac:dyDescent="0.2">
      <c r="A720">
        <v>307019</v>
      </c>
      <c r="B720" t="s">
        <v>406</v>
      </c>
    </row>
    <row r="721" spans="1:2" x14ac:dyDescent="0.2">
      <c r="A721">
        <v>307020</v>
      </c>
      <c r="B721" t="s">
        <v>407</v>
      </c>
    </row>
    <row r="722" spans="1:2" x14ac:dyDescent="0.2">
      <c r="A722">
        <v>307021</v>
      </c>
      <c r="B722" t="s">
        <v>408</v>
      </c>
    </row>
    <row r="723" spans="1:2" x14ac:dyDescent="0.2">
      <c r="A723">
        <v>307022</v>
      </c>
      <c r="B723" t="s">
        <v>409</v>
      </c>
    </row>
    <row r="724" spans="1:2" x14ac:dyDescent="0.2">
      <c r="A724">
        <v>307023</v>
      </c>
      <c r="B724" t="s">
        <v>410</v>
      </c>
    </row>
    <row r="725" spans="1:2" x14ac:dyDescent="0.2">
      <c r="A725">
        <v>307024</v>
      </c>
      <c r="B725" t="s">
        <v>411</v>
      </c>
    </row>
    <row r="726" spans="1:2" x14ac:dyDescent="0.2">
      <c r="A726">
        <v>307025</v>
      </c>
      <c r="B726" t="s">
        <v>412</v>
      </c>
    </row>
    <row r="727" spans="1:2" x14ac:dyDescent="0.2">
      <c r="A727">
        <v>307026</v>
      </c>
      <c r="B727" t="s">
        <v>413</v>
      </c>
    </row>
    <row r="728" spans="1:2" x14ac:dyDescent="0.2">
      <c r="A728">
        <v>307028</v>
      </c>
      <c r="B728" t="s">
        <v>828</v>
      </c>
    </row>
    <row r="729" spans="1:2" x14ac:dyDescent="0.2">
      <c r="A729">
        <v>307029</v>
      </c>
      <c r="B729" t="s">
        <v>1171</v>
      </c>
    </row>
    <row r="730" spans="1:2" x14ac:dyDescent="0.2">
      <c r="A730">
        <v>307030</v>
      </c>
      <c r="B730" t="s">
        <v>415</v>
      </c>
    </row>
    <row r="731" spans="1:2" x14ac:dyDescent="0.2">
      <c r="A731">
        <v>307033</v>
      </c>
      <c r="B731" t="s">
        <v>416</v>
      </c>
    </row>
    <row r="732" spans="1:2" x14ac:dyDescent="0.2">
      <c r="A732">
        <v>307034</v>
      </c>
      <c r="B732" t="s">
        <v>417</v>
      </c>
    </row>
    <row r="733" spans="1:2" x14ac:dyDescent="0.2">
      <c r="A733">
        <v>307035</v>
      </c>
      <c r="B733" t="s">
        <v>418</v>
      </c>
    </row>
    <row r="734" spans="1:2" x14ac:dyDescent="0.2">
      <c r="A734">
        <v>307036</v>
      </c>
      <c r="B734" t="s">
        <v>419</v>
      </c>
    </row>
    <row r="735" spans="1:2" x14ac:dyDescent="0.2">
      <c r="A735">
        <v>307037</v>
      </c>
      <c r="B735" t="s">
        <v>420</v>
      </c>
    </row>
    <row r="736" spans="1:2" x14ac:dyDescent="0.2">
      <c r="A736">
        <v>307038</v>
      </c>
      <c r="B736" t="s">
        <v>421</v>
      </c>
    </row>
    <row r="737" spans="1:2" x14ac:dyDescent="0.2">
      <c r="A737">
        <v>307039</v>
      </c>
      <c r="B737" t="s">
        <v>1030</v>
      </c>
    </row>
    <row r="738" spans="1:2" x14ac:dyDescent="0.2">
      <c r="A738">
        <v>307040</v>
      </c>
      <c r="B738" t="s">
        <v>1172</v>
      </c>
    </row>
    <row r="739" spans="1:2" x14ac:dyDescent="0.2">
      <c r="A739">
        <v>308001</v>
      </c>
      <c r="B739" t="s">
        <v>422</v>
      </c>
    </row>
    <row r="740" spans="1:2" x14ac:dyDescent="0.2">
      <c r="A740">
        <v>308002</v>
      </c>
      <c r="B740" t="s">
        <v>423</v>
      </c>
    </row>
    <row r="741" spans="1:2" x14ac:dyDescent="0.2">
      <c r="A741">
        <v>308003</v>
      </c>
      <c r="B741" t="s">
        <v>424</v>
      </c>
    </row>
    <row r="742" spans="1:2" x14ac:dyDescent="0.2">
      <c r="A742">
        <v>308004</v>
      </c>
      <c r="B742" t="s">
        <v>425</v>
      </c>
    </row>
    <row r="743" spans="1:2" x14ac:dyDescent="0.2">
      <c r="A743">
        <v>308005</v>
      </c>
      <c r="B743" t="s">
        <v>426</v>
      </c>
    </row>
    <row r="744" spans="1:2" x14ac:dyDescent="0.2">
      <c r="A744">
        <v>308006</v>
      </c>
      <c r="B744" t="s">
        <v>427</v>
      </c>
    </row>
    <row r="745" spans="1:2" x14ac:dyDescent="0.2">
      <c r="A745">
        <v>308007</v>
      </c>
      <c r="B745" t="s">
        <v>428</v>
      </c>
    </row>
    <row r="746" spans="1:2" x14ac:dyDescent="0.2">
      <c r="A746">
        <v>308009</v>
      </c>
      <c r="B746" t="s">
        <v>1173</v>
      </c>
    </row>
    <row r="747" spans="1:2" x14ac:dyDescent="0.2">
      <c r="A747">
        <v>308010</v>
      </c>
      <c r="B747" t="s">
        <v>1174</v>
      </c>
    </row>
    <row r="748" spans="1:2" x14ac:dyDescent="0.2">
      <c r="A748">
        <v>309001</v>
      </c>
      <c r="B748" t="s">
        <v>429</v>
      </c>
    </row>
    <row r="749" spans="1:2" x14ac:dyDescent="0.2">
      <c r="A749">
        <v>309002</v>
      </c>
      <c r="B749" t="s">
        <v>430</v>
      </c>
    </row>
    <row r="750" spans="1:2" x14ac:dyDescent="0.2">
      <c r="A750">
        <v>309003</v>
      </c>
      <c r="B750" t="s">
        <v>431</v>
      </c>
    </row>
    <row r="751" spans="1:2" x14ac:dyDescent="0.2">
      <c r="A751">
        <v>309004</v>
      </c>
      <c r="B751" t="s">
        <v>432</v>
      </c>
    </row>
    <row r="752" spans="1:2" x14ac:dyDescent="0.2">
      <c r="A752">
        <v>309005</v>
      </c>
      <c r="B752" t="s">
        <v>433</v>
      </c>
    </row>
    <row r="753" spans="1:2" x14ac:dyDescent="0.2">
      <c r="A753">
        <v>309006</v>
      </c>
      <c r="B753" t="s">
        <v>434</v>
      </c>
    </row>
    <row r="754" spans="1:2" x14ac:dyDescent="0.2">
      <c r="A754">
        <v>309007</v>
      </c>
      <c r="B754" t="s">
        <v>435</v>
      </c>
    </row>
    <row r="755" spans="1:2" x14ac:dyDescent="0.2">
      <c r="A755">
        <v>309008</v>
      </c>
      <c r="B755" t="s">
        <v>436</v>
      </c>
    </row>
    <row r="756" spans="1:2" x14ac:dyDescent="0.2">
      <c r="A756">
        <v>309009</v>
      </c>
      <c r="B756" t="s">
        <v>437</v>
      </c>
    </row>
    <row r="757" spans="1:2" x14ac:dyDescent="0.2">
      <c r="A757">
        <v>309010</v>
      </c>
      <c r="B757" t="s">
        <v>438</v>
      </c>
    </row>
    <row r="758" spans="1:2" x14ac:dyDescent="0.2">
      <c r="A758">
        <v>309011</v>
      </c>
      <c r="B758" t="s">
        <v>439</v>
      </c>
    </row>
    <row r="759" spans="1:2" x14ac:dyDescent="0.2">
      <c r="A759">
        <v>309012</v>
      </c>
      <c r="B759" t="s">
        <v>440</v>
      </c>
    </row>
    <row r="760" spans="1:2" x14ac:dyDescent="0.2">
      <c r="A760">
        <v>309013</v>
      </c>
      <c r="B760" t="s">
        <v>441</v>
      </c>
    </row>
    <row r="761" spans="1:2" x14ac:dyDescent="0.2">
      <c r="A761">
        <v>309014</v>
      </c>
      <c r="B761" t="s">
        <v>442</v>
      </c>
    </row>
    <row r="762" spans="1:2" x14ac:dyDescent="0.2">
      <c r="A762">
        <v>309016</v>
      </c>
      <c r="B762" t="s">
        <v>443</v>
      </c>
    </row>
    <row r="763" spans="1:2" x14ac:dyDescent="0.2">
      <c r="A763">
        <v>309017</v>
      </c>
      <c r="B763" t="s">
        <v>444</v>
      </c>
    </row>
    <row r="764" spans="1:2" x14ac:dyDescent="0.2">
      <c r="A764">
        <v>309018</v>
      </c>
      <c r="B764" t="s">
        <v>445</v>
      </c>
    </row>
    <row r="765" spans="1:2" x14ac:dyDescent="0.2">
      <c r="A765">
        <v>309019</v>
      </c>
      <c r="B765" t="s">
        <v>446</v>
      </c>
    </row>
    <row r="766" spans="1:2" x14ac:dyDescent="0.2">
      <c r="A766">
        <v>309020</v>
      </c>
      <c r="B766" t="s">
        <v>811</v>
      </c>
    </row>
    <row r="767" spans="1:2" x14ac:dyDescent="0.2">
      <c r="A767">
        <v>309021</v>
      </c>
      <c r="B767" t="s">
        <v>447</v>
      </c>
    </row>
    <row r="768" spans="1:2" x14ac:dyDescent="0.2">
      <c r="A768">
        <v>309022</v>
      </c>
      <c r="B768" t="s">
        <v>1175</v>
      </c>
    </row>
    <row r="769" spans="1:2" x14ac:dyDescent="0.2">
      <c r="A769">
        <v>309023</v>
      </c>
      <c r="B769" t="s">
        <v>448</v>
      </c>
    </row>
    <row r="770" spans="1:2" x14ac:dyDescent="0.2">
      <c r="A770">
        <v>309024</v>
      </c>
      <c r="B770" t="s">
        <v>449</v>
      </c>
    </row>
    <row r="771" spans="1:2" x14ac:dyDescent="0.2">
      <c r="A771">
        <v>309026</v>
      </c>
      <c r="B771" t="s">
        <v>450</v>
      </c>
    </row>
    <row r="772" spans="1:2" x14ac:dyDescent="0.2">
      <c r="A772">
        <v>309027</v>
      </c>
      <c r="B772" t="s">
        <v>451</v>
      </c>
    </row>
    <row r="773" spans="1:2" x14ac:dyDescent="0.2">
      <c r="A773">
        <v>309028</v>
      </c>
      <c r="B773" t="s">
        <v>452</v>
      </c>
    </row>
    <row r="774" spans="1:2" x14ac:dyDescent="0.2">
      <c r="A774">
        <v>309029</v>
      </c>
      <c r="B774" t="s">
        <v>453</v>
      </c>
    </row>
    <row r="775" spans="1:2" x14ac:dyDescent="0.2">
      <c r="A775">
        <v>309030</v>
      </c>
      <c r="B775" t="s">
        <v>454</v>
      </c>
    </row>
    <row r="776" spans="1:2" x14ac:dyDescent="0.2">
      <c r="A776">
        <v>309031</v>
      </c>
      <c r="B776" t="s">
        <v>455</v>
      </c>
    </row>
    <row r="777" spans="1:2" x14ac:dyDescent="0.2">
      <c r="A777">
        <v>309032</v>
      </c>
      <c r="B777" t="s">
        <v>456</v>
      </c>
    </row>
    <row r="778" spans="1:2" x14ac:dyDescent="0.2">
      <c r="A778">
        <v>309033</v>
      </c>
      <c r="B778" t="s">
        <v>457</v>
      </c>
    </row>
    <row r="779" spans="1:2" x14ac:dyDescent="0.2">
      <c r="A779">
        <v>309034</v>
      </c>
      <c r="B779" t="s">
        <v>458</v>
      </c>
    </row>
    <row r="780" spans="1:2" x14ac:dyDescent="0.2">
      <c r="A780">
        <v>309035</v>
      </c>
      <c r="B780" t="s">
        <v>459</v>
      </c>
    </row>
    <row r="781" spans="1:2" x14ac:dyDescent="0.2">
      <c r="A781">
        <v>309036</v>
      </c>
      <c r="B781" t="s">
        <v>460</v>
      </c>
    </row>
    <row r="782" spans="1:2" x14ac:dyDescent="0.2">
      <c r="A782">
        <v>309037</v>
      </c>
      <c r="B782" t="s">
        <v>461</v>
      </c>
    </row>
    <row r="783" spans="1:2" x14ac:dyDescent="0.2">
      <c r="A783">
        <v>309038</v>
      </c>
      <c r="B783" t="s">
        <v>462</v>
      </c>
    </row>
    <row r="784" spans="1:2" x14ac:dyDescent="0.2">
      <c r="A784">
        <v>309040</v>
      </c>
      <c r="B784" t="s">
        <v>464</v>
      </c>
    </row>
    <row r="785" spans="1:2" x14ac:dyDescent="0.2">
      <c r="A785">
        <v>309041</v>
      </c>
      <c r="B785" t="s">
        <v>465</v>
      </c>
    </row>
    <row r="786" spans="1:2" x14ac:dyDescent="0.2">
      <c r="A786">
        <v>309043</v>
      </c>
      <c r="B786" t="s">
        <v>466</v>
      </c>
    </row>
    <row r="787" spans="1:2" x14ac:dyDescent="0.2">
      <c r="A787">
        <v>309044</v>
      </c>
      <c r="B787" t="s">
        <v>467</v>
      </c>
    </row>
    <row r="788" spans="1:2" x14ac:dyDescent="0.2">
      <c r="A788">
        <v>309045</v>
      </c>
      <c r="B788" t="s">
        <v>468</v>
      </c>
    </row>
    <row r="789" spans="1:2" x14ac:dyDescent="0.2">
      <c r="A789">
        <v>309046</v>
      </c>
      <c r="B789" t="s">
        <v>469</v>
      </c>
    </row>
    <row r="790" spans="1:2" x14ac:dyDescent="0.2">
      <c r="A790">
        <v>309047</v>
      </c>
      <c r="B790" t="s">
        <v>470</v>
      </c>
    </row>
    <row r="791" spans="1:2" x14ac:dyDescent="0.2">
      <c r="A791">
        <v>309048</v>
      </c>
      <c r="B791" t="s">
        <v>471</v>
      </c>
    </row>
    <row r="792" spans="1:2" x14ac:dyDescent="0.2">
      <c r="A792">
        <v>309049</v>
      </c>
      <c r="B792" t="s">
        <v>472</v>
      </c>
    </row>
    <row r="793" spans="1:2" x14ac:dyDescent="0.2">
      <c r="A793">
        <v>309050</v>
      </c>
      <c r="B793" t="s">
        <v>473</v>
      </c>
    </row>
    <row r="794" spans="1:2" x14ac:dyDescent="0.2">
      <c r="A794">
        <v>309052</v>
      </c>
      <c r="B794" t="s">
        <v>1176</v>
      </c>
    </row>
    <row r="795" spans="1:2" x14ac:dyDescent="0.2">
      <c r="A795">
        <v>309053</v>
      </c>
      <c r="B795" t="s">
        <v>474</v>
      </c>
    </row>
    <row r="796" spans="1:2" x14ac:dyDescent="0.2">
      <c r="A796">
        <v>309054</v>
      </c>
      <c r="B796" t="s">
        <v>475</v>
      </c>
    </row>
    <row r="797" spans="1:2" x14ac:dyDescent="0.2">
      <c r="A797">
        <v>309055</v>
      </c>
      <c r="B797" t="s">
        <v>476</v>
      </c>
    </row>
    <row r="798" spans="1:2" x14ac:dyDescent="0.2">
      <c r="A798">
        <v>309056</v>
      </c>
      <c r="B798" t="s">
        <v>477</v>
      </c>
    </row>
    <row r="799" spans="1:2" x14ac:dyDescent="0.2">
      <c r="A799">
        <v>309057</v>
      </c>
      <c r="B799" t="s">
        <v>478</v>
      </c>
    </row>
    <row r="800" spans="1:2" x14ac:dyDescent="0.2">
      <c r="A800">
        <v>309058</v>
      </c>
      <c r="B800" t="s">
        <v>812</v>
      </c>
    </row>
    <row r="801" spans="1:2" x14ac:dyDescent="0.2">
      <c r="A801">
        <v>309060</v>
      </c>
      <c r="B801" t="s">
        <v>813</v>
      </c>
    </row>
    <row r="802" spans="1:2" x14ac:dyDescent="0.2">
      <c r="A802">
        <v>309061</v>
      </c>
      <c r="B802" t="s">
        <v>1031</v>
      </c>
    </row>
    <row r="803" spans="1:2" x14ac:dyDescent="0.2">
      <c r="A803">
        <v>309062</v>
      </c>
      <c r="B803" t="s">
        <v>1177</v>
      </c>
    </row>
  </sheetData>
  <sheetProtection password="EF37"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入力方法　How to prepare</vt:lpstr>
      <vt:lpstr>１</vt:lpstr>
      <vt:lpstr>２－１</vt:lpstr>
      <vt:lpstr>２－２</vt:lpstr>
      <vt:lpstr>３</vt:lpstr>
      <vt:lpstr>JASSO use only 入力不可</vt:lpstr>
      <vt:lpstr>学校番号</vt:lpstr>
      <vt:lpstr>'１'!Print_Area</vt:lpstr>
      <vt:lpstr>'２－１'!Print_Area</vt:lpstr>
      <vt:lpstr>'２－２'!Print_Area</vt:lpstr>
      <vt:lpstr>'３'!Print_Area</vt:lpstr>
      <vt:lpstr>'JASSO use only 入力不可'!Print_Area</vt:lpstr>
      <vt:lpstr>'２－２'!日本JAPAN</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令和9年度帰国外国人留学生短期研究制度申請様式</dc:title>
  <dc:creator>JASSO</dc:creator>
  <cp:lastModifiedBy>西田慎吾</cp:lastModifiedBy>
  <cp:lastPrinted>2026-09-15T04:41:16Z</cp:lastPrinted>
  <dcterms:created xsi:type="dcterms:W3CDTF">2007-11-19T05:08:46Z</dcterms:created>
  <dcterms:modified xsi:type="dcterms:W3CDTF">2026-09-29T00:59:14Z</dcterms:modified>
</cp:coreProperties>
</file>