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res.obihiro.ac.jp\OFFICE\kyoumu\C-大学院担当\C-16 SA・TA,RA\様式\R5年度から\RA\"/>
    </mc:Choice>
  </mc:AlternateContent>
  <bookViews>
    <workbookView xWindow="0" yWindow="0" windowWidth="25170" windowHeight="9720"/>
  </bookViews>
  <sheets>
    <sheet name="報告書 (RA)" sheetId="14" r:id="rId1"/>
    <sheet name="報告書 (RA) (記入例)" sheetId="15" r:id="rId2"/>
  </sheets>
  <definedNames>
    <definedName name="_xlnm.Print_Area" localSheetId="0">'報告書 (RA)'!$A$1:$AO$34</definedName>
    <definedName name="_xlnm.Print_Area" localSheetId="1">'報告書 (RA) (記入例)'!$A$1:$AO$34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7" i="15" l="1"/>
  <c r="AO25" i="15"/>
  <c r="AO13" i="15"/>
  <c r="AO11" i="15"/>
  <c r="AA19" i="15"/>
  <c r="AA17" i="15"/>
  <c r="M11" i="15"/>
  <c r="M9" i="15"/>
  <c r="M23" i="15"/>
  <c r="M25" i="15"/>
  <c r="Z33" i="15"/>
  <c r="L33" i="15"/>
  <c r="AO29" i="15"/>
  <c r="AD29" i="15"/>
  <c r="AD27" i="15"/>
  <c r="AA27" i="15"/>
  <c r="P27" i="15"/>
  <c r="M27" i="15"/>
  <c r="B27" i="15"/>
  <c r="AD25" i="15"/>
  <c r="AA25" i="15"/>
  <c r="P25" i="15"/>
  <c r="B25" i="15"/>
  <c r="AO23" i="15"/>
  <c r="AD23" i="15"/>
  <c r="AA23" i="15"/>
  <c r="P23" i="15"/>
  <c r="B23" i="15"/>
  <c r="AO21" i="15"/>
  <c r="AD21" i="15"/>
  <c r="AA21" i="15"/>
  <c r="P21" i="15"/>
  <c r="M21" i="15"/>
  <c r="B21" i="15"/>
  <c r="AO19" i="15"/>
  <c r="AD19" i="15"/>
  <c r="P19" i="15"/>
  <c r="M19" i="15"/>
  <c r="B19" i="15"/>
  <c r="AO17" i="15"/>
  <c r="AD17" i="15"/>
  <c r="P17" i="15"/>
  <c r="M17" i="15"/>
  <c r="B17" i="15"/>
  <c r="AO15" i="15"/>
  <c r="AD15" i="15"/>
  <c r="AA15" i="15"/>
  <c r="P15" i="15"/>
  <c r="M15" i="15"/>
  <c r="B15" i="15"/>
  <c r="AD13" i="15"/>
  <c r="AA13" i="15"/>
  <c r="P13" i="15"/>
  <c r="M13" i="15"/>
  <c r="B13" i="15"/>
  <c r="AD11" i="15"/>
  <c r="AA11" i="15"/>
  <c r="P11" i="15"/>
  <c r="B11" i="15"/>
  <c r="AO9" i="15"/>
  <c r="AD9" i="15"/>
  <c r="AA9" i="15"/>
  <c r="P9" i="15"/>
  <c r="B9" i="15"/>
  <c r="AO31" i="15" l="1"/>
  <c r="Z33" i="14" l="1"/>
  <c r="L33" i="14"/>
  <c r="AO29" i="14"/>
  <c r="AD29" i="14"/>
  <c r="AO27" i="14"/>
  <c r="AD27" i="14"/>
  <c r="AA27" i="14"/>
  <c r="P27" i="14"/>
  <c r="M27" i="14"/>
  <c r="B27" i="14"/>
  <c r="AO25" i="14"/>
  <c r="AD25" i="14"/>
  <c r="AA25" i="14"/>
  <c r="P25" i="14"/>
  <c r="M25" i="14"/>
  <c r="B25" i="14"/>
  <c r="AO23" i="14"/>
  <c r="AD23" i="14"/>
  <c r="AA23" i="14"/>
  <c r="P23" i="14"/>
  <c r="M23" i="14"/>
  <c r="B23" i="14"/>
  <c r="AO21" i="14"/>
  <c r="AD21" i="14"/>
  <c r="AA21" i="14"/>
  <c r="P21" i="14"/>
  <c r="M21" i="14"/>
  <c r="B21" i="14"/>
  <c r="AO19" i="14"/>
  <c r="AD19" i="14"/>
  <c r="AA19" i="14"/>
  <c r="P19" i="14"/>
  <c r="M19" i="14"/>
  <c r="B19" i="14"/>
  <c r="AO17" i="14"/>
  <c r="AD17" i="14"/>
  <c r="AA17" i="14"/>
  <c r="P17" i="14"/>
  <c r="M17" i="14"/>
  <c r="B17" i="14"/>
  <c r="AO15" i="14"/>
  <c r="AD15" i="14"/>
  <c r="AA15" i="14"/>
  <c r="P15" i="14"/>
  <c r="M15" i="14"/>
  <c r="B15" i="14"/>
  <c r="AO13" i="14"/>
  <c r="AD13" i="14"/>
  <c r="AA13" i="14"/>
  <c r="P13" i="14"/>
  <c r="M13" i="14"/>
  <c r="B13" i="14"/>
  <c r="AO11" i="14"/>
  <c r="AD11" i="14"/>
  <c r="AA11" i="14"/>
  <c r="P11" i="14"/>
  <c r="M11" i="14"/>
  <c r="B11" i="14"/>
  <c r="AO9" i="14"/>
  <c r="AD9" i="14"/>
  <c r="AA9" i="14"/>
  <c r="P9" i="14"/>
  <c r="M9" i="14"/>
  <c r="B9" i="14"/>
  <c r="AO31" i="14" l="1"/>
</calcChain>
</file>

<file path=xl/sharedStrings.xml><?xml version="1.0" encoding="utf-8"?>
<sst xmlns="http://schemas.openxmlformats.org/spreadsheetml/2006/main" count="303" uniqueCount="41">
  <si>
    <t>～</t>
    <phoneticPr fontId="3"/>
  </si>
  <si>
    <t>年</t>
    <rPh sb="0" eb="1">
      <t>ネン</t>
    </rPh>
    <phoneticPr fontId="3"/>
  </si>
  <si>
    <t>月分</t>
    <rPh sb="0" eb="1">
      <t>ツキ</t>
    </rPh>
    <rPh sb="1" eb="2">
      <t>ブン</t>
    </rPh>
    <phoneticPr fontId="3"/>
  </si>
  <si>
    <t>日</t>
    <rPh sb="0" eb="1">
      <t>ヒ</t>
    </rPh>
    <phoneticPr fontId="3"/>
  </si>
  <si>
    <t>勤務時間</t>
    <rPh sb="0" eb="2">
      <t>キンム</t>
    </rPh>
    <rPh sb="2" eb="4">
      <t>ジカン</t>
    </rPh>
    <phoneticPr fontId="3"/>
  </si>
  <si>
    <t>業　務　内　容</t>
    <rPh sb="0" eb="1">
      <t>ギョウ</t>
    </rPh>
    <rPh sb="2" eb="3">
      <t>ツトム</t>
    </rPh>
    <rPh sb="4" eb="5">
      <t>ナイ</t>
    </rPh>
    <rPh sb="6" eb="7">
      <t>カタチ</t>
    </rPh>
    <phoneticPr fontId="3"/>
  </si>
  <si>
    <t>実働
時間数</t>
    <rPh sb="0" eb="2">
      <t>ジツドウ</t>
    </rPh>
    <rPh sb="3" eb="6">
      <t>ジカンスウ</t>
    </rPh>
    <phoneticPr fontId="3"/>
  </si>
  <si>
    <t>月</t>
    <rPh sb="0" eb="1">
      <t>ツキ</t>
    </rPh>
    <phoneticPr fontId="3"/>
  </si>
  <si>
    <t>(うち休憩</t>
    <rPh sb="3" eb="5">
      <t>キュウケイ</t>
    </rPh>
    <phoneticPr fontId="2"/>
  </si>
  <si>
    <t>）</t>
    <phoneticPr fontId="2"/>
  </si>
  <si>
    <t>曜日</t>
    <rPh sb="0" eb="2">
      <t>ヨウビ</t>
    </rPh>
    <phoneticPr fontId="2"/>
  </si>
  <si>
    <t>●</t>
  </si>
  <si>
    <t>◆</t>
  </si>
  <si>
    <t>備考</t>
    <rPh sb="0" eb="2">
      <t>ビコウ</t>
    </rPh>
    <phoneticPr fontId="2"/>
  </si>
  <si>
    <t>主な実施場所</t>
    <phoneticPr fontId="2"/>
  </si>
  <si>
    <t>【業務従事者の留意点】</t>
    <rPh sb="1" eb="3">
      <t>ギョウム</t>
    </rPh>
    <rPh sb="3" eb="6">
      <t>ジュウジシャ</t>
    </rPh>
    <rPh sb="7" eb="10">
      <t>リュウイテン</t>
    </rPh>
    <phoneticPr fontId="3"/>
  </si>
  <si>
    <t>上記のとおり実施したことを報告します。また、他の業務との重複はありません。</t>
    <rPh sb="6" eb="8">
      <t>ジッシ</t>
    </rPh>
    <rPh sb="13" eb="15">
      <t>ホウコク</t>
    </rPh>
    <rPh sb="22" eb="23">
      <t>タ</t>
    </rPh>
    <rPh sb="24" eb="26">
      <t>ギョウム</t>
    </rPh>
    <rPh sb="28" eb="30">
      <t>チョウフク</t>
    </rPh>
    <phoneticPr fontId="3"/>
  </si>
  <si>
    <t>～</t>
  </si>
  <si>
    <t>）</t>
  </si>
  <si>
    <t>学籍番号</t>
    <rPh sb="0" eb="2">
      <t>ガクセキ</t>
    </rPh>
    <rPh sb="2" eb="4">
      <t>バンゴウ</t>
    </rPh>
    <phoneticPr fontId="2"/>
  </si>
  <si>
    <t>業務従事者</t>
    <rPh sb="0" eb="2">
      <t>ギョウム</t>
    </rPh>
    <rPh sb="2" eb="5">
      <t>ジュウジシャ</t>
    </rPh>
    <phoneticPr fontId="3"/>
  </si>
  <si>
    <t>業務従事者：
（自署又は印字と押印）</t>
    <rPh sb="0" eb="2">
      <t>ギョウム</t>
    </rPh>
    <rPh sb="2" eb="5">
      <t>ジュウジシャ</t>
    </rPh>
    <phoneticPr fontId="3"/>
  </si>
  <si>
    <t>合計時間数</t>
    <rPh sb="0" eb="2">
      <t>ゴウケイ</t>
    </rPh>
    <rPh sb="2" eb="5">
      <t>ジカンスウ</t>
    </rPh>
    <phoneticPr fontId="3"/>
  </si>
  <si>
    <t>別紙３</t>
    <rPh sb="0" eb="2">
      <t>ベッシ</t>
    </rPh>
    <phoneticPr fontId="2"/>
  </si>
  <si>
    <t>RA勤務実績報告書</t>
    <rPh sb="2" eb="4">
      <t>キンム</t>
    </rPh>
    <rPh sb="4" eb="6">
      <t>ジッセキ</t>
    </rPh>
    <rPh sb="6" eb="9">
      <t>ホウコクショ</t>
    </rPh>
    <phoneticPr fontId="3"/>
  </si>
  <si>
    <t>受入教員：
（自署又は印字と押印）</t>
    <rPh sb="0" eb="2">
      <t>ウケイレ</t>
    </rPh>
    <rPh sb="2" eb="4">
      <t>キョウイン</t>
    </rPh>
    <rPh sb="7" eb="9">
      <t>ジショ</t>
    </rPh>
    <rPh sb="9" eb="10">
      <t>マタ</t>
    </rPh>
    <rPh sb="11" eb="13">
      <t>インジ</t>
    </rPh>
    <rPh sb="14" eb="16">
      <t>オウイン</t>
    </rPh>
    <phoneticPr fontId="3"/>
  </si>
  <si>
    <t>時給：1,300円</t>
    <rPh sb="0" eb="2">
      <t>ジキュウ</t>
    </rPh>
    <rPh sb="8" eb="9">
      <t>エン</t>
    </rPh>
    <phoneticPr fontId="2"/>
  </si>
  <si>
    <t>受入教員は、日々業務の実施を現認するようお願いします。</t>
    <rPh sb="0" eb="2">
      <t>ウケイレ</t>
    </rPh>
    <rPh sb="2" eb="4">
      <t>キョウイン</t>
    </rPh>
    <rPh sb="6" eb="8">
      <t>ヒビ</t>
    </rPh>
    <rPh sb="8" eb="10">
      <t>ギョウム</t>
    </rPh>
    <rPh sb="11" eb="13">
      <t>ジッシ</t>
    </rPh>
    <rPh sb="14" eb="16">
      <t>ゲンニン</t>
    </rPh>
    <rPh sb="21" eb="22">
      <t>ネガ</t>
    </rPh>
    <phoneticPr fontId="2"/>
  </si>
  <si>
    <r>
      <t>全ての業務終了後，受入教員は，</t>
    </r>
    <r>
      <rPr>
        <sz val="14"/>
        <color rgb="FFFF0000"/>
        <rFont val="ＭＳ Ｐゴシック"/>
        <family val="3"/>
        <charset val="128"/>
      </rPr>
      <t>業務従事者から提出のあった報告書に自署又は押印（印字署名の場合）の上，学生に返却し，教務課に提出するよう伝えて</t>
    </r>
    <r>
      <rPr>
        <sz val="14"/>
        <rFont val="ＭＳ Ｐゴシック"/>
        <family val="3"/>
        <charset val="128"/>
      </rPr>
      <t>ください。</t>
    </r>
    <rPh sb="0" eb="1">
      <t>スベ</t>
    </rPh>
    <rPh sb="3" eb="5">
      <t>ギョウム</t>
    </rPh>
    <rPh sb="5" eb="7">
      <t>シュウリョウ</t>
    </rPh>
    <rPh sb="7" eb="8">
      <t>ゴ</t>
    </rPh>
    <rPh sb="9" eb="11">
      <t>ウケイレ</t>
    </rPh>
    <rPh sb="11" eb="13">
      <t>キョウイン</t>
    </rPh>
    <rPh sb="15" eb="17">
      <t>ギョウム</t>
    </rPh>
    <rPh sb="17" eb="20">
      <t>ジュウジシャ</t>
    </rPh>
    <rPh sb="22" eb="24">
      <t>テイシュツ</t>
    </rPh>
    <rPh sb="28" eb="31">
      <t>ホウコクショ</t>
    </rPh>
    <rPh sb="32" eb="34">
      <t>ジショ</t>
    </rPh>
    <rPh sb="34" eb="35">
      <t>マタ</t>
    </rPh>
    <rPh sb="36" eb="38">
      <t>オウイン</t>
    </rPh>
    <rPh sb="39" eb="41">
      <t>インジ</t>
    </rPh>
    <rPh sb="41" eb="43">
      <t>ショメイ</t>
    </rPh>
    <rPh sb="49" eb="50">
      <t>オコナ</t>
    </rPh>
    <rPh sb="50" eb="52">
      <t>ガクセイ</t>
    </rPh>
    <rPh sb="53" eb="55">
      <t>ヘンキャク</t>
    </rPh>
    <rPh sb="57" eb="60">
      <t>キョウムカ</t>
    </rPh>
    <rPh sb="61" eb="63">
      <t>テイシュツ</t>
    </rPh>
    <rPh sb="67" eb="68">
      <t>ツタ</t>
    </rPh>
    <phoneticPr fontId="2"/>
  </si>
  <si>
    <t>【受入教員の留意点】</t>
    <rPh sb="1" eb="5">
      <t>ウケイレキョウイン</t>
    </rPh>
    <rPh sb="6" eb="9">
      <t>リュウイテン</t>
    </rPh>
    <phoneticPr fontId="3"/>
  </si>
  <si>
    <t>学生の授業に支障がないように配慮願います。また、従事時間は1日8時間（留学生は資格外活動許可の範囲内）以内、1週間に20時間未満を上限としてください。業務が6時間を超える場合は，概ね1時間の休憩をとるようにしてください。</t>
    <rPh sb="0" eb="2">
      <t>ガクセイ</t>
    </rPh>
    <rPh sb="3" eb="5">
      <t>ジュギョウ</t>
    </rPh>
    <rPh sb="6" eb="8">
      <t>シショウ</t>
    </rPh>
    <rPh sb="14" eb="16">
      <t>ハイリョ</t>
    </rPh>
    <rPh sb="16" eb="17">
      <t>ネガ</t>
    </rPh>
    <rPh sb="35" eb="38">
      <t>リュウガクセイ</t>
    </rPh>
    <rPh sb="39" eb="41">
      <t>シカク</t>
    </rPh>
    <rPh sb="41" eb="42">
      <t>ガイ</t>
    </rPh>
    <rPh sb="42" eb="44">
      <t>カツドウ</t>
    </rPh>
    <rPh sb="44" eb="46">
      <t>キョカ</t>
    </rPh>
    <rPh sb="47" eb="50">
      <t>ハンイナイ</t>
    </rPh>
    <rPh sb="51" eb="53">
      <t>イナイ</t>
    </rPh>
    <rPh sb="55" eb="57">
      <t>シュウカン</t>
    </rPh>
    <rPh sb="60" eb="62">
      <t>ジカン</t>
    </rPh>
    <rPh sb="62" eb="64">
      <t>ミマン</t>
    </rPh>
    <rPh sb="89" eb="90">
      <t>オオム</t>
    </rPh>
    <rPh sb="92" eb="94">
      <t>ジカン</t>
    </rPh>
    <phoneticPr fontId="3"/>
  </si>
  <si>
    <r>
      <t>日々本シートに入力を行い（手書きも可），対面での報告又はメール等適宜の方法により受入教員と従事した事実（実施時間帯，実施場所）の共有を図ってください。また，当月の</t>
    </r>
    <r>
      <rPr>
        <sz val="14"/>
        <color rgb="FFFF0000"/>
        <rFont val="ＭＳ Ｐゴシック"/>
        <family val="3"/>
        <charset val="128"/>
      </rPr>
      <t>最終業務終了後速やかに本ファイルを印刷し，自署又は押印（印字署名の場合）の上，受入教員に提出</t>
    </r>
    <r>
      <rPr>
        <sz val="14"/>
        <rFont val="ＭＳ Ｐゴシック"/>
        <family val="3"/>
        <charset val="128"/>
      </rPr>
      <t>してください。</t>
    </r>
    <rPh sb="0" eb="2">
      <t>ヒビ</t>
    </rPh>
    <rPh sb="2" eb="3">
      <t>ホン</t>
    </rPh>
    <rPh sb="7" eb="9">
      <t>ニュウリョク</t>
    </rPh>
    <rPh sb="10" eb="11">
      <t>オコナ</t>
    </rPh>
    <rPh sb="13" eb="15">
      <t>テガ</t>
    </rPh>
    <rPh sb="17" eb="18">
      <t>カ</t>
    </rPh>
    <rPh sb="20" eb="22">
      <t>タイメン</t>
    </rPh>
    <rPh sb="24" eb="26">
      <t>ホウコク</t>
    </rPh>
    <rPh sb="26" eb="27">
      <t>マタ</t>
    </rPh>
    <rPh sb="31" eb="32">
      <t>トウ</t>
    </rPh>
    <rPh sb="32" eb="34">
      <t>テキギ</t>
    </rPh>
    <rPh sb="35" eb="37">
      <t>ホウホウ</t>
    </rPh>
    <rPh sb="40" eb="42">
      <t>ウケイレ</t>
    </rPh>
    <rPh sb="42" eb="44">
      <t>キョウイン</t>
    </rPh>
    <rPh sb="45" eb="47">
      <t>ジュウジ</t>
    </rPh>
    <rPh sb="49" eb="51">
      <t>ジジツ</t>
    </rPh>
    <rPh sb="52" eb="54">
      <t>ジッシ</t>
    </rPh>
    <rPh sb="54" eb="56">
      <t>ジカン</t>
    </rPh>
    <rPh sb="56" eb="57">
      <t>オビ</t>
    </rPh>
    <rPh sb="58" eb="60">
      <t>ジッシ</t>
    </rPh>
    <rPh sb="60" eb="62">
      <t>バショ</t>
    </rPh>
    <rPh sb="64" eb="66">
      <t>キョウユウ</t>
    </rPh>
    <rPh sb="67" eb="68">
      <t>ハカ</t>
    </rPh>
    <rPh sb="78" eb="80">
      <t>トウゲツ</t>
    </rPh>
    <rPh sb="81" eb="83">
      <t>サイシュウ</t>
    </rPh>
    <rPh sb="83" eb="85">
      <t>ギョウム</t>
    </rPh>
    <rPh sb="85" eb="88">
      <t>シュウリョウゴ</t>
    </rPh>
    <rPh sb="88" eb="89">
      <t>スミ</t>
    </rPh>
    <rPh sb="92" eb="93">
      <t>ホン</t>
    </rPh>
    <rPh sb="98" eb="100">
      <t>インサツ</t>
    </rPh>
    <rPh sb="102" eb="104">
      <t>ジショ</t>
    </rPh>
    <rPh sb="104" eb="105">
      <t>マタ</t>
    </rPh>
    <rPh sb="106" eb="108">
      <t>オウイン</t>
    </rPh>
    <rPh sb="109" eb="111">
      <t>インジ</t>
    </rPh>
    <rPh sb="111" eb="113">
      <t>ショメイ</t>
    </rPh>
    <rPh sb="114" eb="116">
      <t>バアイ</t>
    </rPh>
    <rPh sb="118" eb="119">
      <t>ウエ</t>
    </rPh>
    <rPh sb="120" eb="124">
      <t>ウケイレキョウイン</t>
    </rPh>
    <rPh sb="125" eb="127">
      <t>テイシュツ</t>
    </rPh>
    <phoneticPr fontId="3"/>
  </si>
  <si>
    <t>←手書きの場合、「0：00」を削除したうえで合計時間を記入する。</t>
    <rPh sb="1" eb="3">
      <t>テガ</t>
    </rPh>
    <rPh sb="5" eb="7">
      <t>バアイ</t>
    </rPh>
    <rPh sb="15" eb="17">
      <t>サクジョ</t>
    </rPh>
    <rPh sb="22" eb="26">
      <t>ゴウケイジカン</t>
    </rPh>
    <rPh sb="27" eb="29">
      <t>キニュウ</t>
    </rPh>
    <phoneticPr fontId="2"/>
  </si>
  <si>
    <t>（注）本書に虚偽の情報を記入し給与を請求する行為は、公的研究費等の不正使用に当たります。不正行為と認定された場合、不正を行った個人に懲戒処分等を行うのみならず、機構に対しても資金提供元等からのペナルティが課せられますので、厳に慎んでください。</t>
    <rPh sb="1" eb="2">
      <t>チュウ</t>
    </rPh>
    <rPh sb="4" eb="5">
      <t>ショ</t>
    </rPh>
    <rPh sb="15" eb="17">
      <t>キュウヨ</t>
    </rPh>
    <rPh sb="31" eb="32">
      <t>トウ</t>
    </rPh>
    <rPh sb="80" eb="82">
      <t>キコウ</t>
    </rPh>
    <rPh sb="87" eb="89">
      <t>シキン</t>
    </rPh>
    <rPh sb="89" eb="91">
      <t>テイキョウ</t>
    </rPh>
    <rPh sb="91" eb="92">
      <t>モト</t>
    </rPh>
    <rPh sb="92" eb="93">
      <t>トウ</t>
    </rPh>
    <phoneticPr fontId="3"/>
  </si>
  <si>
    <t>畜大　太郎</t>
    <rPh sb="0" eb="2">
      <t>チクダイ</t>
    </rPh>
    <rPh sb="3" eb="5">
      <t>タロウ</t>
    </rPh>
    <phoneticPr fontId="2"/>
  </si>
  <si>
    <t>XXXXXXXX</t>
    <phoneticPr fontId="2"/>
  </si>
  <si>
    <t>〇〇に関する補助</t>
    <rPh sb="3" eb="4">
      <t>カン</t>
    </rPh>
    <rPh sb="6" eb="8">
      <t>ホジョ</t>
    </rPh>
    <phoneticPr fontId="2"/>
  </si>
  <si>
    <t>○○棟○○室</t>
    <rPh sb="5" eb="6">
      <t>シツ</t>
    </rPh>
    <phoneticPr fontId="2"/>
  </si>
  <si>
    <t>〇〇　〇〇</t>
    <phoneticPr fontId="2"/>
  </si>
  <si>
    <t>〇〇に関する補助
（〇〇により勤務時間変更）</t>
    <rPh sb="3" eb="4">
      <t>カン</t>
    </rPh>
    <rPh sb="6" eb="8">
      <t>ホジョ</t>
    </rPh>
    <rPh sb="15" eb="19">
      <t>キンムジカン</t>
    </rPh>
    <rPh sb="19" eb="21">
      <t>ヘンコウ</t>
    </rPh>
    <phoneticPr fontId="2"/>
  </si>
  <si>
    <t>〇〇の解析</t>
    <rPh sb="3" eb="5">
      <t>カイセキ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</si>
</sst>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Red]\(0.00\)"/>
    <numFmt numFmtId="177" formatCode="[h]:mm"/>
    <numFmt numFmtId="178" formatCode="aaa"/>
    <numFmt numFmtId="179" formatCode="#,##0_);[Red]\(#,##0\)"/>
    <numFmt numFmtId="180" formatCode="#,##0;\-#,##0;&quot;-&quot;"/>
  </numFmts>
  <fonts count="21"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20"/>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theme="1"/>
      <name val="游ゴシック"/>
      <family val="2"/>
      <charset val="128"/>
      <scheme val="minor"/>
    </font>
    <font>
      <sz val="10"/>
      <color indexed="8"/>
      <name val="Arial"/>
      <family val="2"/>
    </font>
    <font>
      <b/>
      <sz val="12"/>
      <name val="Arial"/>
      <family val="2"/>
    </font>
    <font>
      <sz val="10"/>
      <name val="Arial"/>
      <family val="2"/>
    </font>
    <font>
      <sz val="11"/>
      <color rgb="FFFF0000"/>
      <name val="ＭＳ Ｐゴシック"/>
      <family val="3"/>
      <charset val="128"/>
    </font>
    <font>
      <b/>
      <sz val="24"/>
      <name val="ＭＳ Ｐゴシック"/>
      <family val="3"/>
      <charset val="128"/>
    </font>
    <font>
      <sz val="8"/>
      <name val="ＭＳ Ｐゴシック"/>
      <family val="3"/>
      <charset val="128"/>
    </font>
    <font>
      <sz val="9"/>
      <name val="ＭＳ Ｐゴシック"/>
      <family val="3"/>
      <charset val="128"/>
    </font>
    <font>
      <sz val="18"/>
      <name val="ＭＳ Ｐゴシック"/>
      <family val="3"/>
      <charset val="128"/>
    </font>
    <font>
      <sz val="14"/>
      <color indexed="8"/>
      <name val="ＭＳ Ｐゴシック"/>
      <family val="3"/>
      <charset val="128"/>
    </font>
    <font>
      <sz val="14"/>
      <color rgb="FFFF0000"/>
      <name val="ＭＳ Ｐゴシック"/>
      <family val="3"/>
      <charset val="128"/>
    </font>
    <font>
      <sz val="16"/>
      <name val="ＭＳ Ｐゴシック"/>
      <family val="3"/>
      <charset val="128"/>
    </font>
    <font>
      <sz val="18"/>
      <color rgb="FFFF0000"/>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1">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alignment vertical="center"/>
    </xf>
    <xf numFmtId="180" fontId="9" fillId="0" borderId="0" applyFill="0" applyBorder="0" applyAlignment="0"/>
    <xf numFmtId="0" fontId="10" fillId="0" borderId="17" applyNumberFormat="0" applyAlignment="0" applyProtection="0">
      <alignment horizontal="left" vertical="center"/>
    </xf>
    <xf numFmtId="0" fontId="10" fillId="0" borderId="3">
      <alignment horizontal="left" vertical="center"/>
    </xf>
    <xf numFmtId="0" fontId="11" fillId="0" borderId="0"/>
    <xf numFmtId="0" fontId="8" fillId="0" borderId="0">
      <alignment vertical="center"/>
    </xf>
    <xf numFmtId="0" fontId="1" fillId="0" borderId="0">
      <alignment vertical="center"/>
    </xf>
  </cellStyleXfs>
  <cellXfs count="174">
    <xf numFmtId="0" fontId="0" fillId="0" borderId="0" xfId="0">
      <alignment vertical="center"/>
    </xf>
    <xf numFmtId="0" fontId="1" fillId="0" borderId="0" xfId="2" applyFont="1" applyFill="1" applyAlignment="1">
      <alignment horizontal="center" vertical="center"/>
    </xf>
    <xf numFmtId="0" fontId="1" fillId="0" borderId="0" xfId="2" applyFont="1" applyFill="1" applyAlignment="1">
      <alignment vertical="center"/>
    </xf>
    <xf numFmtId="176" fontId="1" fillId="0" borderId="0" xfId="2" applyNumberFormat="1" applyFont="1" applyFill="1" applyBorder="1" applyAlignment="1">
      <alignment vertical="center" shrinkToFit="1"/>
    </xf>
    <xf numFmtId="176" fontId="1" fillId="0" borderId="0" xfId="2" applyNumberFormat="1" applyFont="1" applyFill="1" applyBorder="1" applyAlignment="1">
      <alignment horizontal="left" vertical="center" shrinkToFit="1"/>
    </xf>
    <xf numFmtId="0" fontId="1" fillId="0" borderId="0" xfId="2" applyFont="1" applyFill="1" applyBorder="1" applyAlignment="1">
      <alignment horizontal="center" vertical="center" wrapText="1"/>
    </xf>
    <xf numFmtId="176" fontId="1" fillId="0" borderId="0" xfId="3" applyNumberFormat="1" applyFont="1" applyFill="1" applyBorder="1" applyAlignment="1">
      <alignment horizontal="center" vertical="center" shrinkToFit="1"/>
    </xf>
    <xf numFmtId="176" fontId="1" fillId="0" borderId="0" xfId="2" applyNumberFormat="1" applyFont="1" applyFill="1" applyBorder="1" applyAlignment="1">
      <alignment horizontal="center" vertical="center" shrinkToFit="1"/>
    </xf>
    <xf numFmtId="0" fontId="4" fillId="0" borderId="0" xfId="2" applyFont="1" applyFill="1" applyAlignment="1">
      <alignment horizontal="center" vertical="center"/>
    </xf>
    <xf numFmtId="176" fontId="1" fillId="0" borderId="0" xfId="2" applyNumberFormat="1" applyFont="1" applyFill="1" applyAlignment="1">
      <alignment horizontal="center" vertical="center" shrinkToFit="1"/>
    </xf>
    <xf numFmtId="0" fontId="1" fillId="0" borderId="16" xfId="2" applyFont="1" applyFill="1" applyBorder="1" applyAlignment="1">
      <alignment horizontal="center" vertical="center"/>
    </xf>
    <xf numFmtId="0" fontId="1" fillId="0" borderId="10" xfId="2" applyFont="1" applyFill="1" applyBorder="1" applyAlignment="1">
      <alignment vertical="center"/>
    </xf>
    <xf numFmtId="0" fontId="1" fillId="0" borderId="10" xfId="2" applyFont="1" applyFill="1" applyBorder="1" applyAlignment="1" applyProtection="1">
      <alignment horizontal="left" vertical="center"/>
      <protection locked="0"/>
    </xf>
    <xf numFmtId="176" fontId="1" fillId="0" borderId="10" xfId="2" applyNumberFormat="1" applyFont="1" applyFill="1" applyBorder="1" applyAlignment="1">
      <alignment vertical="center" shrinkToFit="1"/>
    </xf>
    <xf numFmtId="0" fontId="1" fillId="0" borderId="10" xfId="3" applyFont="1" applyFill="1" applyBorder="1" applyAlignment="1">
      <alignment horizontal="left" vertical="center"/>
    </xf>
    <xf numFmtId="176" fontId="1" fillId="0" borderId="10" xfId="3" applyNumberFormat="1" applyFont="1" applyFill="1" applyBorder="1" applyAlignment="1">
      <alignment horizontal="left" vertical="center" shrinkToFit="1"/>
    </xf>
    <xf numFmtId="0" fontId="1" fillId="0" borderId="0" xfId="3" applyFont="1" applyFill="1" applyBorder="1" applyAlignment="1">
      <alignment horizontal="left" vertical="center"/>
    </xf>
    <xf numFmtId="0" fontId="5" fillId="0" borderId="0" xfId="2" applyFont="1" applyFill="1" applyBorder="1" applyAlignment="1">
      <alignment horizontal="center" vertical="center"/>
    </xf>
    <xf numFmtId="0" fontId="5" fillId="0" borderId="0" xfId="2" applyFont="1" applyFill="1" applyAlignment="1">
      <alignment vertical="center"/>
    </xf>
    <xf numFmtId="0" fontId="1" fillId="0" borderId="0" xfId="3" applyFont="1" applyFill="1" applyBorder="1" applyAlignment="1">
      <alignment vertical="center" wrapText="1"/>
    </xf>
    <xf numFmtId="0" fontId="1" fillId="0" borderId="14" xfId="2" applyFont="1" applyFill="1" applyBorder="1" applyAlignment="1">
      <alignment vertical="center"/>
    </xf>
    <xf numFmtId="0" fontId="6" fillId="0" borderId="0" xfId="2" applyFont="1" applyFill="1" applyBorder="1" applyAlignment="1" applyProtection="1">
      <alignment horizontal="center" vertical="center"/>
      <protection locked="0"/>
    </xf>
    <xf numFmtId="0" fontId="1" fillId="0" borderId="0" xfId="3" applyFont="1" applyFill="1" applyBorder="1" applyAlignment="1" applyProtection="1">
      <alignment vertical="center"/>
      <protection locked="0"/>
    </xf>
    <xf numFmtId="0" fontId="6" fillId="0" borderId="0" xfId="3" applyFont="1" applyFill="1" applyBorder="1" applyAlignment="1" applyProtection="1">
      <alignment horizontal="center" vertical="center" wrapText="1"/>
      <protection locked="0"/>
    </xf>
    <xf numFmtId="0" fontId="7" fillId="0" borderId="0" xfId="2" applyFont="1" applyFill="1" applyBorder="1" applyAlignment="1">
      <alignment horizontal="center" vertical="center" wrapText="1"/>
    </xf>
    <xf numFmtId="176" fontId="1" fillId="0" borderId="6" xfId="2" applyNumberFormat="1" applyFont="1" applyFill="1" applyBorder="1" applyAlignment="1">
      <alignment horizontal="center" vertical="center" shrinkToFit="1"/>
    </xf>
    <xf numFmtId="0" fontId="7" fillId="0" borderId="15" xfId="2" applyFont="1" applyFill="1" applyBorder="1" applyAlignment="1">
      <alignment horizontal="center" vertical="center" shrinkToFit="1"/>
    </xf>
    <xf numFmtId="0" fontId="7" fillId="0" borderId="9" xfId="2" applyFont="1" applyFill="1" applyBorder="1" applyAlignment="1">
      <alignment horizontal="right" vertical="center" shrinkToFit="1"/>
    </xf>
    <xf numFmtId="177" fontId="1" fillId="0" borderId="10" xfId="2" applyNumberFormat="1" applyFont="1" applyFill="1" applyBorder="1" applyAlignment="1">
      <alignment horizontal="center" vertical="center" shrinkToFit="1"/>
    </xf>
    <xf numFmtId="0" fontId="7" fillId="0" borderId="11" xfId="2" applyFont="1" applyFill="1" applyBorder="1" applyAlignment="1" applyProtection="1">
      <alignment horizontal="left" vertical="center" shrinkToFit="1"/>
      <protection locked="0"/>
    </xf>
    <xf numFmtId="0" fontId="1" fillId="0" borderId="15" xfId="3" applyFont="1" applyFill="1" applyBorder="1" applyAlignment="1">
      <alignment vertical="center"/>
    </xf>
    <xf numFmtId="0" fontId="7" fillId="0" borderId="14" xfId="2" applyFont="1" applyFill="1" applyBorder="1" applyAlignment="1">
      <alignment horizontal="right" vertical="center" shrinkToFit="1"/>
    </xf>
    <xf numFmtId="177" fontId="1" fillId="0" borderId="0" xfId="2" applyNumberFormat="1" applyFont="1" applyFill="1" applyBorder="1" applyAlignment="1">
      <alignment horizontal="center" vertical="center" shrinkToFit="1"/>
    </xf>
    <xf numFmtId="0" fontId="7" fillId="0" borderId="15" xfId="2" applyFont="1" applyFill="1" applyBorder="1" applyAlignment="1" applyProtection="1">
      <alignment horizontal="left" vertical="center" shrinkToFit="1"/>
      <protection locked="0"/>
    </xf>
    <xf numFmtId="176" fontId="1" fillId="0" borderId="0" xfId="3" applyNumberFormat="1" applyFont="1" applyFill="1" applyBorder="1" applyAlignment="1">
      <alignment vertical="center" shrinkToFit="1"/>
    </xf>
    <xf numFmtId="0" fontId="1" fillId="0" borderId="0" xfId="2" applyFont="1" applyFill="1" applyBorder="1" applyAlignment="1" applyProtection="1">
      <alignment horizontal="left" vertical="center"/>
      <protection locked="0"/>
    </xf>
    <xf numFmtId="0" fontId="1" fillId="0" borderId="0" xfId="2" applyFont="1" applyFill="1" applyAlignment="1">
      <alignment horizontal="left" vertical="center"/>
    </xf>
    <xf numFmtId="0" fontId="1" fillId="0" borderId="0" xfId="2" applyFont="1" applyFill="1" applyBorder="1" applyAlignment="1" applyProtection="1">
      <alignment vertical="center" wrapText="1"/>
      <protection locked="0"/>
    </xf>
    <xf numFmtId="0" fontId="1" fillId="0" borderId="0" xfId="2" applyFont="1" applyFill="1" applyBorder="1" applyAlignment="1">
      <alignment vertical="center"/>
    </xf>
    <xf numFmtId="0" fontId="1" fillId="0" borderId="0" xfId="2" applyFont="1" applyFill="1" applyBorder="1" applyAlignment="1" applyProtection="1">
      <alignment vertical="center"/>
      <protection locked="0"/>
    </xf>
    <xf numFmtId="0" fontId="6" fillId="0" borderId="0" xfId="2" applyFont="1" applyFill="1" applyAlignment="1">
      <alignment horizontal="left" vertical="center"/>
    </xf>
    <xf numFmtId="0" fontId="15" fillId="0" borderId="0" xfId="2" applyFont="1" applyFill="1" applyBorder="1" applyAlignment="1" applyProtection="1">
      <alignment horizontal="left" vertical="center"/>
      <protection locked="0"/>
    </xf>
    <xf numFmtId="0" fontId="5" fillId="0" borderId="0" xfId="2" applyFont="1" applyFill="1" applyBorder="1" applyAlignment="1">
      <alignment vertical="center"/>
    </xf>
    <xf numFmtId="0" fontId="5" fillId="0" borderId="0" xfId="3" applyFont="1" applyFill="1" applyBorder="1" applyAlignment="1">
      <alignment vertical="center"/>
    </xf>
    <xf numFmtId="0" fontId="1" fillId="0" borderId="10" xfId="2" applyFont="1" applyFill="1" applyBorder="1" applyAlignment="1">
      <alignment horizontal="center" vertical="center"/>
    </xf>
    <xf numFmtId="0" fontId="1" fillId="0" borderId="0" xfId="0" applyFont="1" applyFill="1" applyAlignment="1">
      <alignment horizontal="center" vertical="center"/>
    </xf>
    <xf numFmtId="20" fontId="1" fillId="0" borderId="0" xfId="0" applyNumberFormat="1" applyFont="1" applyFill="1">
      <alignment vertical="center"/>
    </xf>
    <xf numFmtId="46" fontId="1" fillId="0" borderId="0" xfId="0" applyNumberFormat="1" applyFont="1" applyFill="1">
      <alignment vertical="center"/>
    </xf>
    <xf numFmtId="0" fontId="6" fillId="0" borderId="0" xfId="2" applyFont="1" applyFill="1" applyBorder="1" applyAlignment="1">
      <alignment horizontal="center" vertical="center"/>
    </xf>
    <xf numFmtId="0" fontId="17" fillId="0" borderId="0" xfId="2" applyFont="1" applyFill="1" applyBorder="1" applyAlignment="1">
      <alignment vertical="center"/>
    </xf>
    <xf numFmtId="0" fontId="6" fillId="0" borderId="0" xfId="2" applyFont="1" applyFill="1" applyBorder="1" applyAlignment="1" applyProtection="1">
      <alignment horizontal="left" vertical="center"/>
      <protection locked="0"/>
    </xf>
    <xf numFmtId="0" fontId="6" fillId="0" borderId="0" xfId="2" applyFont="1" applyFill="1" applyBorder="1" applyAlignment="1">
      <alignment vertical="center"/>
    </xf>
    <xf numFmtId="0" fontId="6" fillId="0" borderId="0" xfId="3" applyFont="1" applyFill="1" applyBorder="1" applyAlignment="1">
      <alignment horizontal="left" vertical="center"/>
    </xf>
    <xf numFmtId="0" fontId="6" fillId="0" borderId="0" xfId="2" applyFont="1" applyFill="1" applyAlignment="1">
      <alignment vertical="center"/>
    </xf>
    <xf numFmtId="0" fontId="6" fillId="0" borderId="0" xfId="2" applyFont="1" applyFill="1" applyBorder="1" applyAlignment="1">
      <alignment horizontal="center" vertical="top"/>
    </xf>
    <xf numFmtId="176" fontId="6" fillId="0" borderId="0" xfId="2" applyNumberFormat="1" applyFont="1" applyFill="1" applyAlignment="1">
      <alignment horizontal="center" vertical="center" shrinkToFit="1"/>
    </xf>
    <xf numFmtId="0" fontId="6" fillId="0" borderId="0" xfId="2" applyFont="1" applyFill="1" applyAlignment="1">
      <alignment horizontal="center" vertical="center"/>
    </xf>
    <xf numFmtId="0" fontId="1" fillId="0" borderId="9" xfId="2" applyFont="1" applyFill="1" applyBorder="1" applyAlignment="1">
      <alignment horizontal="center" vertical="center"/>
    </xf>
    <xf numFmtId="0" fontId="1" fillId="0" borderId="14" xfId="2" applyFont="1" applyFill="1" applyBorder="1" applyAlignment="1">
      <alignment horizontal="center" vertical="center"/>
    </xf>
    <xf numFmtId="0" fontId="1" fillId="0" borderId="0" xfId="2" applyFont="1" applyFill="1" applyBorder="1" applyAlignment="1">
      <alignment horizontal="center" vertical="center"/>
    </xf>
    <xf numFmtId="0" fontId="1" fillId="0" borderId="0" xfId="3" applyFont="1" applyFill="1" applyBorder="1" applyAlignment="1">
      <alignment vertical="center"/>
    </xf>
    <xf numFmtId="0" fontId="13" fillId="0" borderId="0" xfId="2" applyFont="1" applyFill="1" applyAlignment="1">
      <alignment horizontal="center" vertical="center"/>
    </xf>
    <xf numFmtId="0" fontId="1" fillId="0" borderId="0" xfId="2" applyFont="1" applyFill="1" applyBorder="1" applyAlignment="1">
      <alignment horizontal="center" vertical="center"/>
    </xf>
    <xf numFmtId="0" fontId="1" fillId="0" borderId="0" xfId="2" applyFont="1" applyFill="1" applyBorder="1" applyAlignment="1">
      <alignment vertical="center" wrapText="1"/>
    </xf>
    <xf numFmtId="177" fontId="1" fillId="0" borderId="7" xfId="3" applyNumberFormat="1" applyFont="1" applyFill="1" applyBorder="1" applyAlignment="1" applyProtection="1">
      <alignment horizontal="center" vertical="center"/>
      <protection locked="0"/>
    </xf>
    <xf numFmtId="177" fontId="6" fillId="0" borderId="1" xfId="2" applyNumberFormat="1" applyFont="1" applyFill="1" applyBorder="1" applyAlignment="1">
      <alignment horizontal="center" vertical="center"/>
    </xf>
    <xf numFmtId="20" fontId="1" fillId="0" borderId="5" xfId="2" applyNumberFormat="1" applyFont="1" applyFill="1" applyBorder="1" applyAlignment="1">
      <alignment horizontal="center" vertical="center" wrapText="1"/>
    </xf>
    <xf numFmtId="20" fontId="1" fillId="0" borderId="7"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vertical="center" shrinkToFit="1"/>
    </xf>
    <xf numFmtId="0" fontId="5" fillId="0" borderId="0" xfId="2" applyFont="1" applyFill="1" applyBorder="1" applyAlignment="1">
      <alignment vertical="center" wrapText="1"/>
    </xf>
    <xf numFmtId="0" fontId="1" fillId="0" borderId="10" xfId="2" applyFont="1" applyFill="1" applyBorder="1" applyAlignment="1">
      <alignment vertical="center" shrinkToFit="1"/>
    </xf>
    <xf numFmtId="0" fontId="13" fillId="0" borderId="0" xfId="2" applyFont="1" applyFill="1" applyAlignment="1">
      <alignment horizontal="center" vertical="center"/>
    </xf>
    <xf numFmtId="0" fontId="6" fillId="0" borderId="0" xfId="2" applyFont="1" applyFill="1" applyAlignment="1">
      <alignment horizontal="center" vertical="center"/>
    </xf>
    <xf numFmtId="0" fontId="1" fillId="0" borderId="9" xfId="2" applyFont="1" applyFill="1" applyBorder="1" applyAlignment="1">
      <alignment horizontal="center" vertical="center"/>
    </xf>
    <xf numFmtId="0" fontId="1" fillId="0" borderId="14" xfId="2" applyFont="1" applyFill="1" applyBorder="1" applyAlignment="1">
      <alignment horizontal="center" vertical="center"/>
    </xf>
    <xf numFmtId="0" fontId="1" fillId="0" borderId="0" xfId="2" applyFont="1" applyFill="1" applyBorder="1" applyAlignment="1">
      <alignment horizontal="center" vertical="center"/>
    </xf>
    <xf numFmtId="0" fontId="1" fillId="0" borderId="0" xfId="3" applyFont="1" applyFill="1" applyBorder="1" applyAlignment="1">
      <alignment vertical="center"/>
    </xf>
    <xf numFmtId="20" fontId="12" fillId="0" borderId="5" xfId="2" applyNumberFormat="1" applyFont="1" applyFill="1" applyBorder="1" applyAlignment="1">
      <alignment horizontal="center" vertical="center" wrapText="1"/>
    </xf>
    <xf numFmtId="20" fontId="12" fillId="0" borderId="7" xfId="2" applyNumberFormat="1" applyFont="1" applyFill="1" applyBorder="1" applyAlignment="1" applyProtection="1">
      <alignment horizontal="center" vertical="center"/>
      <protection locked="0"/>
    </xf>
    <xf numFmtId="177" fontId="12" fillId="0" borderId="10" xfId="2" applyNumberFormat="1" applyFont="1" applyFill="1" applyBorder="1" applyAlignment="1">
      <alignment horizontal="center" vertical="center" shrinkToFit="1"/>
    </xf>
    <xf numFmtId="177" fontId="18" fillId="0" borderId="1" xfId="2" applyNumberFormat="1" applyFont="1" applyFill="1" applyBorder="1" applyAlignment="1">
      <alignment horizontal="center" vertical="center"/>
    </xf>
    <xf numFmtId="0" fontId="1" fillId="0" borderId="0" xfId="2" applyFont="1" applyFill="1" applyBorder="1" applyAlignment="1">
      <alignment horizontal="center" vertical="center"/>
    </xf>
    <xf numFmtId="0" fontId="1" fillId="0" borderId="0" xfId="3" applyFont="1" applyFill="1" applyBorder="1" applyAlignment="1" applyProtection="1">
      <alignment horizontal="center" vertical="center"/>
      <protection locked="0"/>
    </xf>
    <xf numFmtId="0" fontId="7" fillId="0" borderId="16" xfId="2" applyFont="1" applyFill="1" applyBorder="1" applyAlignment="1">
      <alignment horizontal="center" vertical="center" shrinkToFit="1"/>
    </xf>
    <xf numFmtId="0" fontId="1" fillId="0" borderId="16" xfId="3" applyFont="1" applyFill="1" applyBorder="1" applyAlignment="1">
      <alignment vertical="center"/>
    </xf>
    <xf numFmtId="0" fontId="1" fillId="0" borderId="5" xfId="2" applyFont="1" applyFill="1" applyBorder="1" applyAlignment="1">
      <alignment horizontal="center" vertical="center"/>
    </xf>
    <xf numFmtId="0" fontId="1" fillId="0" borderId="9" xfId="2" applyFont="1" applyFill="1" applyBorder="1" applyAlignment="1">
      <alignment horizontal="center" vertical="center"/>
    </xf>
    <xf numFmtId="0" fontId="1" fillId="0" borderId="21" xfId="2" applyFont="1" applyFill="1" applyBorder="1" applyAlignment="1" applyProtection="1">
      <alignment vertical="center" shrinkToFit="1"/>
      <protection locked="0"/>
    </xf>
    <xf numFmtId="0" fontId="1" fillId="0" borderId="22" xfId="2" applyFont="1" applyFill="1" applyBorder="1" applyAlignment="1" applyProtection="1">
      <alignment vertical="center" shrinkToFit="1"/>
      <protection locked="0"/>
    </xf>
    <xf numFmtId="0" fontId="1" fillId="0" borderId="23" xfId="2" applyFont="1" applyFill="1" applyBorder="1" applyAlignment="1" applyProtection="1">
      <alignment vertical="center" shrinkToFit="1"/>
      <protection locked="0"/>
    </xf>
    <xf numFmtId="178" fontId="1" fillId="0" borderId="8" xfId="2" applyNumberFormat="1" applyFont="1" applyFill="1" applyBorder="1" applyAlignment="1">
      <alignment horizontal="center" vertical="center" shrinkToFit="1"/>
    </xf>
    <xf numFmtId="178" fontId="1" fillId="0" borderId="12" xfId="2" applyNumberFormat="1" applyFont="1" applyFill="1" applyBorder="1" applyAlignment="1">
      <alignment horizontal="center" vertical="center" shrinkToFit="1"/>
    </xf>
    <xf numFmtId="0" fontId="1" fillId="0" borderId="18" xfId="2" applyFont="1" applyFill="1" applyBorder="1" applyAlignment="1" applyProtection="1">
      <alignment vertical="center" wrapText="1"/>
      <protection locked="0"/>
    </xf>
    <xf numFmtId="0" fontId="1" fillId="0" borderId="19" xfId="2" applyFont="1" applyFill="1" applyBorder="1" applyAlignment="1" applyProtection="1">
      <alignment vertical="center" wrapText="1"/>
      <protection locked="0"/>
    </xf>
    <xf numFmtId="0" fontId="1" fillId="0" borderId="20" xfId="2" applyFont="1" applyFill="1" applyBorder="1" applyAlignment="1" applyProtection="1">
      <alignment vertical="center" wrapText="1"/>
      <protection locked="0"/>
    </xf>
    <xf numFmtId="20" fontId="1" fillId="0" borderId="8" xfId="3" applyNumberFormat="1" applyFont="1" applyFill="1" applyBorder="1" applyAlignment="1">
      <alignment horizontal="center" vertical="center"/>
    </xf>
    <xf numFmtId="20" fontId="1" fillId="0" borderId="12" xfId="3" applyNumberFormat="1" applyFont="1" applyFill="1" applyBorder="1" applyAlignment="1">
      <alignment horizontal="center" vertical="center"/>
    </xf>
    <xf numFmtId="0" fontId="13" fillId="0" borderId="0" xfId="2" applyFont="1" applyFill="1" applyAlignment="1">
      <alignment horizontal="center" vertical="center"/>
    </xf>
    <xf numFmtId="0" fontId="5" fillId="0" borderId="1" xfId="2" applyFont="1" applyFill="1" applyBorder="1" applyAlignment="1">
      <alignment horizontal="center" vertical="center"/>
    </xf>
    <xf numFmtId="0" fontId="1" fillId="0" borderId="0" xfId="2" applyFont="1" applyFill="1" applyBorder="1" applyAlignment="1" applyProtection="1">
      <alignment horizontal="center" vertical="center" wrapText="1"/>
      <protection locked="0"/>
    </xf>
    <xf numFmtId="0" fontId="6" fillId="0" borderId="0" xfId="2" applyFont="1" applyFill="1" applyAlignment="1" applyProtection="1">
      <alignment horizontal="center" vertical="center"/>
      <protection locked="0"/>
    </xf>
    <xf numFmtId="0" fontId="6" fillId="0" borderId="0" xfId="2" applyFont="1" applyFill="1" applyAlignment="1">
      <alignment horizontal="center" vertical="center"/>
    </xf>
    <xf numFmtId="0" fontId="6" fillId="0" borderId="1" xfId="2" applyFont="1" applyFill="1" applyBorder="1" applyAlignment="1">
      <alignment horizontal="center" vertical="center"/>
    </xf>
    <xf numFmtId="0" fontId="5" fillId="0" borderId="2" xfId="2" applyFont="1" applyFill="1" applyBorder="1" applyAlignment="1">
      <alignment horizontal="center" vertical="center" wrapText="1" shrinkToFit="1"/>
    </xf>
    <xf numFmtId="0" fontId="5" fillId="0" borderId="3" xfId="2" applyFont="1" applyFill="1" applyBorder="1" applyAlignment="1">
      <alignment horizontal="center" vertical="center" wrapText="1" shrinkToFit="1"/>
    </xf>
    <xf numFmtId="0" fontId="5" fillId="0" borderId="4" xfId="2" applyFont="1" applyFill="1" applyBorder="1" applyAlignment="1">
      <alignment horizontal="center" vertical="center" wrapText="1" shrinkToFit="1"/>
    </xf>
    <xf numFmtId="0" fontId="6" fillId="0" borderId="2" xfId="2" applyFont="1" applyFill="1" applyBorder="1" applyAlignment="1">
      <alignment horizontal="center" vertical="center" wrapText="1" shrinkToFit="1"/>
    </xf>
    <xf numFmtId="0" fontId="6" fillId="0" borderId="3" xfId="2" applyFont="1" applyFill="1" applyBorder="1" applyAlignment="1">
      <alignment horizontal="center" vertical="center" wrapText="1" shrinkToFit="1"/>
    </xf>
    <xf numFmtId="0" fontId="6" fillId="0" borderId="4" xfId="2" applyFont="1" applyFill="1" applyBorder="1" applyAlignment="1">
      <alignment horizontal="center" vertical="center" wrapText="1" shrinkToFit="1"/>
    </xf>
    <xf numFmtId="0" fontId="1" fillId="0" borderId="8" xfId="2" applyFont="1" applyFill="1" applyBorder="1" applyAlignment="1">
      <alignment horizontal="center" vertical="center"/>
    </xf>
    <xf numFmtId="0" fontId="1" fillId="0" borderId="12" xfId="2" applyFont="1" applyFill="1" applyBorder="1" applyAlignment="1">
      <alignment horizontal="center" vertical="center"/>
    </xf>
    <xf numFmtId="0" fontId="1" fillId="0" borderId="8" xfId="2" applyFont="1" applyFill="1" applyBorder="1" applyAlignment="1">
      <alignment horizontal="center" vertical="center" shrinkToFit="1"/>
    </xf>
    <xf numFmtId="0" fontId="1" fillId="0" borderId="12" xfId="2" applyFont="1" applyFill="1" applyBorder="1" applyAlignment="1">
      <alignment horizontal="center" vertical="center" shrinkToFit="1"/>
    </xf>
    <xf numFmtId="0" fontId="1" fillId="0" borderId="6" xfId="2" applyFont="1" applyFill="1" applyBorder="1" applyAlignment="1">
      <alignment horizontal="center" vertical="center"/>
    </xf>
    <xf numFmtId="0" fontId="1" fillId="0" borderId="7" xfId="2" applyFont="1" applyFill="1" applyBorder="1" applyAlignment="1">
      <alignment horizontal="center" vertical="center"/>
    </xf>
    <xf numFmtId="0" fontId="1" fillId="0" borderId="5" xfId="2" applyFont="1" applyFill="1" applyBorder="1" applyAlignment="1">
      <alignment horizontal="center" vertical="center" wrapText="1"/>
    </xf>
    <xf numFmtId="0" fontId="1" fillId="0" borderId="6" xfId="2" applyFont="1" applyFill="1" applyBorder="1" applyAlignment="1">
      <alignment horizontal="center" vertical="center" wrapText="1"/>
    </xf>
    <xf numFmtId="0" fontId="1" fillId="0" borderId="7" xfId="2" applyFont="1" applyFill="1" applyBorder="1" applyAlignment="1">
      <alignment horizontal="center" vertical="center" wrapText="1"/>
    </xf>
    <xf numFmtId="0" fontId="1" fillId="0" borderId="9" xfId="2" applyFont="1" applyFill="1" applyBorder="1" applyAlignment="1">
      <alignment horizontal="center" vertical="center" wrapText="1"/>
    </xf>
    <xf numFmtId="0" fontId="1" fillId="0" borderId="10" xfId="2" applyFont="1" applyFill="1" applyBorder="1" applyAlignment="1">
      <alignment horizontal="center" vertical="center" wrapText="1"/>
    </xf>
    <xf numFmtId="0" fontId="1" fillId="0" borderId="11" xfId="2" applyFont="1" applyFill="1" applyBorder="1" applyAlignment="1">
      <alignment horizontal="center" vertical="center" wrapText="1"/>
    </xf>
    <xf numFmtId="0" fontId="14" fillId="0" borderId="8" xfId="3" applyFont="1" applyFill="1" applyBorder="1" applyAlignment="1">
      <alignment horizontal="center" vertical="center" wrapText="1"/>
    </xf>
    <xf numFmtId="0" fontId="14" fillId="0" borderId="12" xfId="3" applyFont="1" applyFill="1" applyBorder="1" applyAlignment="1">
      <alignment horizontal="center" vertical="center" wrapText="1"/>
    </xf>
    <xf numFmtId="0" fontId="1" fillId="0" borderId="21" xfId="2" applyFont="1" applyFill="1" applyBorder="1" applyAlignment="1">
      <alignment horizontal="center" vertical="center" shrinkToFit="1"/>
    </xf>
    <xf numFmtId="0" fontId="1" fillId="0" borderId="22" xfId="2" applyFont="1" applyFill="1" applyBorder="1" applyAlignment="1">
      <alignment horizontal="center" vertical="center" shrinkToFit="1"/>
    </xf>
    <xf numFmtId="0" fontId="1" fillId="0" borderId="23" xfId="2" applyFont="1" applyFill="1" applyBorder="1" applyAlignment="1">
      <alignment horizontal="center" vertical="center" shrinkToFit="1"/>
    </xf>
    <xf numFmtId="0" fontId="1" fillId="0" borderId="14"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0" xfId="2" applyFont="1" applyFill="1" applyBorder="1" applyAlignment="1">
      <alignment horizontal="right" vertical="center"/>
    </xf>
    <xf numFmtId="0" fontId="1" fillId="0" borderId="0" xfId="3" applyFont="1" applyFill="1" applyBorder="1" applyAlignment="1">
      <alignment horizontal="right" vertical="center"/>
    </xf>
    <xf numFmtId="0" fontId="1" fillId="0" borderId="0" xfId="2" applyFont="1" applyFill="1" applyBorder="1" applyAlignment="1">
      <alignment horizontal="center" vertical="center"/>
    </xf>
    <xf numFmtId="179" fontId="1" fillId="0" borderId="0" xfId="2" applyNumberFormat="1" applyFont="1" applyFill="1" applyBorder="1" applyAlignment="1">
      <alignment vertical="center" wrapText="1"/>
    </xf>
    <xf numFmtId="0" fontId="1" fillId="0" borderId="0" xfId="3" applyFont="1" applyFill="1" applyBorder="1" applyAlignment="1">
      <alignment vertical="center"/>
    </xf>
    <xf numFmtId="0" fontId="1" fillId="0" borderId="4" xfId="2" applyFont="1" applyFill="1" applyBorder="1" applyAlignment="1">
      <alignment horizontal="center" vertical="center" wrapText="1"/>
    </xf>
    <xf numFmtId="0" fontId="16" fillId="0" borderId="0" xfId="2" applyFont="1" applyFill="1" applyBorder="1" applyAlignment="1">
      <alignment vertical="center"/>
    </xf>
    <xf numFmtId="0" fontId="16" fillId="0" borderId="0" xfId="2" applyFont="1" applyFill="1" applyBorder="1" applyAlignment="1" applyProtection="1">
      <alignment vertical="center"/>
      <protection locked="0"/>
    </xf>
    <xf numFmtId="0" fontId="16" fillId="0" borderId="0" xfId="3" applyFont="1" applyFill="1" applyBorder="1" applyAlignment="1" applyProtection="1">
      <alignment vertical="center"/>
      <protection locked="0"/>
    </xf>
    <xf numFmtId="0" fontId="1" fillId="0" borderId="6" xfId="2" applyFont="1" applyFill="1" applyBorder="1" applyAlignment="1">
      <alignment horizontal="center" vertical="center" shrinkToFit="1"/>
    </xf>
    <xf numFmtId="0" fontId="6" fillId="0" borderId="0" xfId="2" applyFont="1" applyFill="1" applyBorder="1" applyAlignment="1">
      <alignment horizontal="left" vertical="top" wrapText="1"/>
    </xf>
    <xf numFmtId="0" fontId="17" fillId="0" borderId="0" xfId="2" applyFont="1" applyFill="1" applyBorder="1" applyAlignment="1">
      <alignment horizontal="left" vertical="top" wrapText="1"/>
    </xf>
    <xf numFmtId="0" fontId="19" fillId="0" borderId="0" xfId="2" applyFont="1" applyFill="1" applyBorder="1" applyAlignment="1">
      <alignment horizontal="left" vertical="top" wrapText="1"/>
    </xf>
    <xf numFmtId="0" fontId="5" fillId="0" borderId="0" xfId="2" applyFont="1" applyFill="1" applyBorder="1" applyAlignment="1">
      <alignment horizontal="center" vertical="center" shrinkToFit="1"/>
    </xf>
    <xf numFmtId="0" fontId="1" fillId="0" borderId="0" xfId="3" applyFont="1" applyFill="1" applyBorder="1" applyAlignment="1">
      <alignment horizontal="center" vertical="center" wrapText="1"/>
    </xf>
    <xf numFmtId="0" fontId="1" fillId="0" borderId="10" xfId="3" applyFont="1" applyFill="1" applyBorder="1" applyAlignment="1">
      <alignment horizontal="center" vertical="center" wrapText="1"/>
    </xf>
    <xf numFmtId="179" fontId="1" fillId="0" borderId="0" xfId="3" applyNumberFormat="1" applyFont="1" applyFill="1" applyBorder="1" applyAlignment="1">
      <alignment vertical="center" wrapText="1"/>
    </xf>
    <xf numFmtId="179" fontId="1" fillId="0" borderId="10" xfId="3" applyNumberFormat="1" applyFont="1" applyFill="1" applyBorder="1" applyAlignment="1">
      <alignment vertical="center" wrapText="1"/>
    </xf>
    <xf numFmtId="0" fontId="1" fillId="0" borderId="10" xfId="3" applyFont="1" applyFill="1" applyBorder="1" applyAlignment="1">
      <alignment vertical="center"/>
    </xf>
    <xf numFmtId="0" fontId="1" fillId="0" borderId="15" xfId="3" applyFont="1" applyFill="1" applyBorder="1" applyAlignment="1">
      <alignment horizontal="center" vertical="center" wrapText="1"/>
    </xf>
    <xf numFmtId="0" fontId="1" fillId="0" borderId="11" xfId="3" applyFont="1" applyFill="1" applyBorder="1" applyAlignment="1">
      <alignment horizontal="center" vertical="center" wrapText="1"/>
    </xf>
    <xf numFmtId="0" fontId="1" fillId="0" borderId="13" xfId="2" applyFont="1" applyFill="1" applyBorder="1" applyAlignment="1">
      <alignment horizontal="center" vertical="center" wrapText="1"/>
    </xf>
    <xf numFmtId="0" fontId="6" fillId="0" borderId="13" xfId="2" applyFont="1" applyFill="1" applyBorder="1" applyAlignment="1" applyProtection="1">
      <alignment horizontal="center" vertical="center" shrinkToFit="1"/>
      <protection locked="0"/>
    </xf>
    <xf numFmtId="0" fontId="1" fillId="0" borderId="13" xfId="2" applyFont="1" applyFill="1" applyBorder="1" applyAlignment="1" applyProtection="1">
      <alignment horizontal="center" vertical="center"/>
      <protection locked="0"/>
    </xf>
    <xf numFmtId="0" fontId="6" fillId="0" borderId="13" xfId="2" applyFont="1" applyFill="1" applyBorder="1" applyAlignment="1">
      <alignment horizontal="center" vertical="center" shrinkToFit="1"/>
    </xf>
    <xf numFmtId="0" fontId="18" fillId="0" borderId="13" xfId="2" applyFont="1" applyFill="1" applyBorder="1" applyAlignment="1" applyProtection="1">
      <alignment horizontal="center" vertical="center" shrinkToFit="1"/>
      <protection locked="0"/>
    </xf>
    <xf numFmtId="0" fontId="18" fillId="0" borderId="13" xfId="2" applyFont="1" applyFill="1" applyBorder="1" applyAlignment="1">
      <alignment horizontal="center" vertical="center" shrinkToFit="1"/>
    </xf>
    <xf numFmtId="0" fontId="20" fillId="0" borderId="0" xfId="2" applyFont="1" applyFill="1" applyBorder="1" applyAlignment="1">
      <alignment vertical="center"/>
    </xf>
    <xf numFmtId="0" fontId="20" fillId="0" borderId="0" xfId="2" applyFont="1" applyFill="1" applyBorder="1" applyAlignment="1" applyProtection="1">
      <alignment vertical="center"/>
      <protection locked="0"/>
    </xf>
    <xf numFmtId="0" fontId="20" fillId="0" borderId="0" xfId="3" applyFont="1" applyFill="1" applyBorder="1" applyAlignment="1" applyProtection="1">
      <alignment vertical="center"/>
      <protection locked="0"/>
    </xf>
    <xf numFmtId="0" fontId="12" fillId="0" borderId="21" xfId="2" applyFont="1" applyFill="1" applyBorder="1" applyAlignment="1" applyProtection="1">
      <alignment vertical="center" shrinkToFit="1"/>
      <protection locked="0"/>
    </xf>
    <xf numFmtId="0" fontId="12" fillId="0" borderId="22" xfId="2" applyFont="1" applyFill="1" applyBorder="1" applyAlignment="1" applyProtection="1">
      <alignment vertical="center" shrinkToFit="1"/>
      <protection locked="0"/>
    </xf>
    <xf numFmtId="0" fontId="12" fillId="0" borderId="23" xfId="2" applyFont="1" applyFill="1" applyBorder="1" applyAlignment="1" applyProtection="1">
      <alignment vertical="center" shrinkToFit="1"/>
      <protection locked="0"/>
    </xf>
    <xf numFmtId="0" fontId="12" fillId="0" borderId="18" xfId="2" applyFont="1" applyFill="1" applyBorder="1" applyAlignment="1" applyProtection="1">
      <alignment vertical="center" wrapText="1"/>
      <protection locked="0"/>
    </xf>
    <xf numFmtId="0" fontId="12" fillId="0" borderId="19" xfId="2" applyFont="1" applyFill="1" applyBorder="1" applyAlignment="1" applyProtection="1">
      <alignment vertical="center" wrapText="1"/>
      <protection locked="0"/>
    </xf>
    <xf numFmtId="0" fontId="12" fillId="0" borderId="20" xfId="2" applyFont="1" applyFill="1" applyBorder="1" applyAlignment="1" applyProtection="1">
      <alignment vertical="center" wrapText="1"/>
      <protection locked="0"/>
    </xf>
    <xf numFmtId="20" fontId="12" fillId="0" borderId="8" xfId="3" applyNumberFormat="1" applyFont="1" applyFill="1" applyBorder="1" applyAlignment="1">
      <alignment horizontal="center" vertical="center"/>
    </xf>
    <xf numFmtId="20" fontId="12" fillId="0" borderId="12" xfId="3" applyNumberFormat="1" applyFont="1" applyFill="1" applyBorder="1" applyAlignment="1">
      <alignment horizontal="center" vertical="center"/>
    </xf>
    <xf numFmtId="0" fontId="18" fillId="0" borderId="0" xfId="2" applyFont="1" applyFill="1" applyAlignment="1" applyProtection="1">
      <alignment horizontal="center" vertical="center"/>
      <protection locked="0"/>
    </xf>
    <xf numFmtId="0" fontId="18" fillId="0" borderId="2" xfId="2" applyFont="1" applyFill="1" applyBorder="1" applyAlignment="1">
      <alignment horizontal="center" vertical="center" wrapText="1" shrinkToFit="1"/>
    </xf>
    <xf numFmtId="0" fontId="18" fillId="0" borderId="3" xfId="2" applyFont="1" applyFill="1" applyBorder="1" applyAlignment="1">
      <alignment horizontal="center" vertical="center" wrapText="1" shrinkToFit="1"/>
    </xf>
    <xf numFmtId="0" fontId="18" fillId="0" borderId="4" xfId="2" applyFont="1" applyFill="1" applyBorder="1" applyAlignment="1">
      <alignment horizontal="center" vertical="center" wrapText="1" shrinkToFit="1"/>
    </xf>
    <xf numFmtId="0" fontId="18" fillId="0" borderId="1" xfId="2" applyFont="1" applyFill="1" applyBorder="1" applyAlignment="1">
      <alignment horizontal="center" vertical="center"/>
    </xf>
    <xf numFmtId="0" fontId="4" fillId="0" borderId="0" xfId="3" applyFont="1" applyFill="1" applyBorder="1" applyAlignment="1" applyProtection="1">
      <alignment horizontal="center" vertical="center" shrinkToFit="1"/>
      <protection locked="0"/>
    </xf>
  </cellXfs>
  <cellStyles count="11">
    <cellStyle name="Calc Currency (0)" xfId="5"/>
    <cellStyle name="Header1" xfId="6"/>
    <cellStyle name="Header2" xfId="7"/>
    <cellStyle name="Normal_#18-Internet" xfId="8"/>
    <cellStyle name="桁区切り 2" xfId="4"/>
    <cellStyle name="標準" xfId="0" builtinId="0"/>
    <cellStyle name="標準 2" xfId="3"/>
    <cellStyle name="標準 3" xfId="1"/>
    <cellStyle name="標準 3 2" xfId="9"/>
    <cellStyle name="標準 4" xfId="10"/>
    <cellStyle name="標準_謝金単価表・支出依頼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272143</xdr:colOff>
      <xdr:row>31</xdr:row>
      <xdr:rowOff>367393</xdr:rowOff>
    </xdr:from>
    <xdr:to>
      <xdr:col>12</xdr:col>
      <xdr:colOff>266700</xdr:colOff>
      <xdr:row>33</xdr:row>
      <xdr:rowOff>62593</xdr:rowOff>
    </xdr:to>
    <xdr:sp macro="" textlink="">
      <xdr:nvSpPr>
        <xdr:cNvPr id="2" name="楕円 1">
          <a:extLst>
            <a:ext uri="{FF2B5EF4-FFF2-40B4-BE49-F238E27FC236}">
              <a16:creationId xmlns:a16="http://schemas.microsoft.com/office/drawing/2014/main" id="{00000000-0008-0000-0100-000002000000}"/>
            </a:ext>
          </a:extLst>
        </xdr:cNvPr>
        <xdr:cNvSpPr>
          <a:spLocks noChangeAspect="1"/>
        </xdr:cNvSpPr>
      </xdr:nvSpPr>
      <xdr:spPr>
        <a:xfrm>
          <a:off x="4340679" y="10491107"/>
          <a:ext cx="457200" cy="457200"/>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印</a:t>
          </a:r>
          <a:r>
            <a:rPr kumimoji="1" lang="ja-JP" altLang="en-US" sz="1100"/>
            <a:t>構</a:t>
          </a:r>
        </a:p>
      </xdr:txBody>
    </xdr:sp>
    <xdr:clientData/>
  </xdr:twoCellAnchor>
  <xdr:twoCellAnchor>
    <xdr:from>
      <xdr:col>25</xdr:col>
      <xdr:colOff>253211</xdr:colOff>
      <xdr:row>31</xdr:row>
      <xdr:rowOff>350827</xdr:rowOff>
    </xdr:from>
    <xdr:to>
      <xdr:col>26</xdr:col>
      <xdr:colOff>302196</xdr:colOff>
      <xdr:row>33</xdr:row>
      <xdr:rowOff>46027</xdr:rowOff>
    </xdr:to>
    <xdr:sp macro="" textlink="">
      <xdr:nvSpPr>
        <xdr:cNvPr id="3" name="楕円 2">
          <a:extLst>
            <a:ext uri="{FF2B5EF4-FFF2-40B4-BE49-F238E27FC236}">
              <a16:creationId xmlns:a16="http://schemas.microsoft.com/office/drawing/2014/main" id="{00000000-0008-0000-0100-000002000000}"/>
            </a:ext>
          </a:extLst>
        </xdr:cNvPr>
        <xdr:cNvSpPr>
          <a:spLocks noChangeAspect="1"/>
        </xdr:cNvSpPr>
      </xdr:nvSpPr>
      <xdr:spPr>
        <a:xfrm>
          <a:off x="9488320" y="10463892"/>
          <a:ext cx="454833" cy="457200"/>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印</a:t>
          </a:r>
          <a:r>
            <a:rPr kumimoji="1" lang="ja-JP" altLang="en-US" sz="1100"/>
            <a:t>構</a:t>
          </a:r>
        </a:p>
      </xdr:txBody>
    </xdr:sp>
    <xdr:clientData/>
  </xdr:twoCellAnchor>
  <xdr:twoCellAnchor>
    <xdr:from>
      <xdr:col>31</xdr:col>
      <xdr:colOff>33617</xdr:colOff>
      <xdr:row>14</xdr:row>
      <xdr:rowOff>225138</xdr:rowOff>
    </xdr:from>
    <xdr:to>
      <xdr:col>40</xdr:col>
      <xdr:colOff>145677</xdr:colOff>
      <xdr:row>20</xdr:row>
      <xdr:rowOff>145677</xdr:rowOff>
    </xdr:to>
    <xdr:sp macro="" textlink="">
      <xdr:nvSpPr>
        <xdr:cNvPr id="4" name="テキスト ボックス 3"/>
        <xdr:cNvSpPr txBox="1"/>
      </xdr:nvSpPr>
      <xdr:spPr>
        <a:xfrm>
          <a:off x="11205882" y="4494579"/>
          <a:ext cx="3675530" cy="1937598"/>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ja-JP" altLang="en-US" sz="1200" b="0" i="0" u="none" strike="noStrike" baseline="0" smtClean="0">
              <a:solidFill>
                <a:schemeClr val="dk1"/>
              </a:solidFill>
              <a:latin typeface="+mn-lt"/>
              <a:ea typeface="+mn-ea"/>
              <a:cs typeface="+mn-cs"/>
            </a:rPr>
            <a:t>＜書き方例＞</a:t>
          </a:r>
        </a:p>
        <a:p>
          <a:r>
            <a:rPr lang="ja-JP" altLang="en-US" sz="1200" b="0" i="0" u="none" strike="noStrike" baseline="0" smtClean="0">
              <a:solidFill>
                <a:schemeClr val="dk1"/>
              </a:solidFill>
              <a:latin typeface="+mn-lt"/>
              <a:ea typeface="+mn-ea"/>
              <a:cs typeface="+mn-cs"/>
            </a:rPr>
            <a:t>勤務時間を下記に設定していた場合</a:t>
          </a:r>
        </a:p>
        <a:p>
          <a:r>
            <a:rPr lang="ja-JP" altLang="en-US" sz="1200" b="0" i="0" u="none" strike="noStrike" baseline="0" smtClean="0">
              <a:solidFill>
                <a:schemeClr val="dk1"/>
              </a:solidFill>
              <a:latin typeface="+mn-lt"/>
              <a:ea typeface="+mn-ea"/>
              <a:cs typeface="+mn-cs"/>
            </a:rPr>
            <a:t>木曜日：</a:t>
          </a:r>
          <a:r>
            <a:rPr lang="en-US" altLang="ja-JP" sz="1200" b="0" i="0" u="none" strike="noStrike" baseline="0" smtClean="0">
              <a:solidFill>
                <a:schemeClr val="dk1"/>
              </a:solidFill>
              <a:latin typeface="+mn-lt"/>
              <a:ea typeface="+mn-ea"/>
              <a:cs typeface="+mn-cs"/>
            </a:rPr>
            <a:t>13:00</a:t>
          </a:r>
          <a:r>
            <a:rPr lang="ja-JP" altLang="en-US" sz="1200" b="0" i="0" u="none" strike="noStrike" baseline="0" smtClean="0">
              <a:solidFill>
                <a:schemeClr val="dk1"/>
              </a:solidFill>
              <a:latin typeface="+mn-lt"/>
              <a:ea typeface="+mn-ea"/>
              <a:cs typeface="+mn-cs"/>
            </a:rPr>
            <a:t>～</a:t>
          </a:r>
          <a:r>
            <a:rPr lang="en-US" altLang="ja-JP" sz="1200" b="0" i="0" u="none" strike="noStrike" baseline="0" smtClean="0">
              <a:solidFill>
                <a:schemeClr val="dk1"/>
              </a:solidFill>
              <a:latin typeface="+mn-lt"/>
              <a:ea typeface="+mn-ea"/>
              <a:cs typeface="+mn-cs"/>
            </a:rPr>
            <a:t>16:00 </a:t>
          </a:r>
          <a:r>
            <a:rPr lang="ja-JP" altLang="en-US" sz="1200" b="0" i="0" u="none" strike="noStrike" baseline="0" smtClean="0">
              <a:solidFill>
                <a:schemeClr val="dk1"/>
              </a:solidFill>
              <a:latin typeface="+mn-lt"/>
              <a:ea typeface="+mn-ea"/>
              <a:cs typeface="+mn-cs"/>
            </a:rPr>
            <a:t>（</a:t>
          </a:r>
          <a:r>
            <a:rPr lang="en-US" altLang="ja-JP" sz="1200" b="0" i="0" u="none" strike="noStrike" baseline="0" smtClean="0">
              <a:solidFill>
                <a:schemeClr val="dk1"/>
              </a:solidFill>
              <a:latin typeface="+mn-lt"/>
              <a:ea typeface="+mn-ea"/>
              <a:cs typeface="+mn-cs"/>
            </a:rPr>
            <a:t>3</a:t>
          </a:r>
          <a:r>
            <a:rPr lang="ja-JP" altLang="en-US" sz="1200" b="0" i="0" u="none" strike="noStrike" baseline="0" smtClean="0">
              <a:solidFill>
                <a:schemeClr val="dk1"/>
              </a:solidFill>
              <a:latin typeface="+mn-lt"/>
              <a:ea typeface="+mn-ea"/>
              <a:cs typeface="+mn-cs"/>
            </a:rPr>
            <a:t>時間）</a:t>
          </a:r>
        </a:p>
        <a:p>
          <a:r>
            <a:rPr lang="ja-JP" altLang="en-US" sz="1200" b="0" i="0" u="none" strike="noStrike" baseline="0" smtClean="0">
              <a:solidFill>
                <a:schemeClr val="dk1"/>
              </a:solidFill>
              <a:latin typeface="+mn-lt"/>
              <a:ea typeface="+mn-ea"/>
              <a:cs typeface="+mn-cs"/>
            </a:rPr>
            <a:t>金曜日：</a:t>
          </a:r>
          <a:r>
            <a:rPr lang="en-US" altLang="ja-JP" sz="1200" b="0" i="0" u="none" strike="noStrike" baseline="0" smtClean="0">
              <a:solidFill>
                <a:schemeClr val="dk1"/>
              </a:solidFill>
              <a:latin typeface="+mn-lt"/>
              <a:ea typeface="+mn-ea"/>
              <a:cs typeface="+mn-cs"/>
            </a:rPr>
            <a:t>10:00</a:t>
          </a:r>
          <a:r>
            <a:rPr lang="ja-JP" altLang="en-US" sz="1200" b="0" i="0" u="none" strike="noStrike" baseline="0" smtClean="0">
              <a:solidFill>
                <a:schemeClr val="dk1"/>
              </a:solidFill>
              <a:latin typeface="+mn-lt"/>
              <a:ea typeface="+mn-ea"/>
              <a:cs typeface="+mn-cs"/>
            </a:rPr>
            <a:t>～</a:t>
          </a:r>
          <a:r>
            <a:rPr lang="en-US" altLang="ja-JP" sz="1200" b="0" i="0" u="none" strike="noStrike" baseline="0" smtClean="0">
              <a:solidFill>
                <a:schemeClr val="dk1"/>
              </a:solidFill>
              <a:latin typeface="+mn-lt"/>
              <a:ea typeface="+mn-ea"/>
              <a:cs typeface="+mn-cs"/>
            </a:rPr>
            <a:t>14:00 </a:t>
          </a:r>
          <a:r>
            <a:rPr lang="ja-JP" altLang="en-US" sz="1200" b="0" i="0" u="none" strike="noStrike" baseline="0" smtClean="0">
              <a:solidFill>
                <a:schemeClr val="dk1"/>
              </a:solidFill>
              <a:latin typeface="+mn-lt"/>
              <a:ea typeface="+mn-ea"/>
              <a:cs typeface="+mn-cs"/>
            </a:rPr>
            <a:t>（</a:t>
          </a:r>
          <a:r>
            <a:rPr lang="en-US" altLang="ja-JP" sz="1200" b="0" i="0" u="none" strike="noStrike" baseline="0" smtClean="0">
              <a:solidFill>
                <a:schemeClr val="dk1"/>
              </a:solidFill>
              <a:latin typeface="+mn-lt"/>
              <a:ea typeface="+mn-ea"/>
              <a:cs typeface="+mn-cs"/>
            </a:rPr>
            <a:t>3</a:t>
          </a:r>
          <a:r>
            <a:rPr lang="ja-JP" altLang="en-US" sz="1200" b="0" i="0" u="none" strike="noStrike" baseline="0" smtClean="0">
              <a:solidFill>
                <a:schemeClr val="dk1"/>
              </a:solidFill>
              <a:latin typeface="+mn-lt"/>
              <a:ea typeface="+mn-ea"/>
              <a:cs typeface="+mn-cs"/>
            </a:rPr>
            <a:t>時間）</a:t>
          </a:r>
          <a:endParaRPr lang="en-US" altLang="ja-JP" sz="1200" b="0" i="0" u="none" strike="noStrike" baseline="0" smtClean="0">
            <a:solidFill>
              <a:schemeClr val="dk1"/>
            </a:solidFill>
            <a:latin typeface="+mn-lt"/>
            <a:ea typeface="+mn-ea"/>
            <a:cs typeface="+mn-cs"/>
          </a:endParaRPr>
        </a:p>
        <a:p>
          <a:endParaRPr kumimoji="1" lang="en-US" altLang="ja-JP" sz="1200" b="0" i="0" u="none" strike="noStrike" baseline="0" smtClean="0">
            <a:solidFill>
              <a:schemeClr val="dk1"/>
            </a:solidFill>
            <a:latin typeface="+mn-lt"/>
            <a:ea typeface="+mn-ea"/>
            <a:cs typeface="+mn-cs"/>
          </a:endParaRPr>
        </a:p>
        <a:p>
          <a:r>
            <a:rPr kumimoji="1" lang="en-US" altLang="ja-JP" sz="1200" b="0" i="0" u="none" strike="noStrike" baseline="0" smtClean="0">
              <a:solidFill>
                <a:schemeClr val="dk1"/>
              </a:solidFill>
              <a:latin typeface="+mn-lt"/>
              <a:ea typeface="+mn-ea"/>
              <a:cs typeface="+mn-cs"/>
            </a:rPr>
            <a:t>※</a:t>
          </a:r>
          <a:r>
            <a:rPr kumimoji="1" lang="ja-JP" altLang="en-US" sz="1200" b="0" i="0" u="none" strike="noStrike" baseline="0" smtClean="0">
              <a:solidFill>
                <a:schemeClr val="dk1"/>
              </a:solidFill>
              <a:latin typeface="+mn-lt"/>
              <a:ea typeface="+mn-ea"/>
              <a:cs typeface="+mn-cs"/>
            </a:rPr>
            <a:t>勤務時間変更の際は、</a:t>
          </a:r>
          <a:r>
            <a:rPr kumimoji="1" lang="en-US" altLang="ja-JP" sz="1200" b="0" i="0" u="none" strike="noStrike" baseline="0" smtClean="0">
              <a:solidFill>
                <a:schemeClr val="dk1"/>
              </a:solidFill>
              <a:latin typeface="+mn-lt"/>
              <a:ea typeface="+mn-ea"/>
              <a:cs typeface="+mn-cs"/>
            </a:rPr>
            <a:t>TA</a:t>
          </a:r>
          <a:r>
            <a:rPr kumimoji="1" lang="ja-JP" altLang="en-US" sz="1200" b="0" i="0" u="none" strike="noStrike" baseline="0" smtClean="0">
              <a:solidFill>
                <a:schemeClr val="dk1"/>
              </a:solidFill>
              <a:latin typeface="+mn-lt"/>
              <a:ea typeface="+mn-ea"/>
              <a:cs typeface="+mn-cs"/>
            </a:rPr>
            <a:t>や謝金等他の業務時間と重複することがないよう注意すること。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Q41"/>
  <sheetViews>
    <sheetView tabSelected="1" view="pageBreakPreview" zoomScale="80" zoomScaleNormal="70" zoomScaleSheetLayoutView="80" workbookViewId="0"/>
  </sheetViews>
  <sheetFormatPr defaultColWidth="9" defaultRowHeight="29.25" customHeight="1" x14ac:dyDescent="0.15"/>
  <cols>
    <col min="1" max="2" width="4" style="1" customWidth="1"/>
    <col min="3" max="3" width="3.75" style="2" customWidth="1"/>
    <col min="4" max="4" width="3.75" style="1" customWidth="1"/>
    <col min="5" max="5" width="3.75" style="2" customWidth="1"/>
    <col min="6" max="6" width="3.75" style="1" customWidth="1"/>
    <col min="7" max="7" width="3.75" style="2" customWidth="1"/>
    <col min="8" max="8" width="3.75" style="1" customWidth="1"/>
    <col min="9" max="9" width="12.5" style="2" customWidth="1"/>
    <col min="10" max="10" width="6.5" style="1" bestFit="1" customWidth="1"/>
    <col min="11" max="11" width="4.125" style="9" customWidth="1"/>
    <col min="12" max="12" width="6" style="1" bestFit="1" customWidth="1"/>
    <col min="13" max="13" width="7.25" style="1" customWidth="1"/>
    <col min="14" max="14" width="1.25" style="1" customWidth="1"/>
    <col min="15" max="15" width="3.875" style="1" bestFit="1" customWidth="1"/>
    <col min="16" max="16" width="3.875" style="1" customWidth="1"/>
    <col min="17" max="22" width="3.75" style="1" customWidth="1"/>
    <col min="23" max="23" width="12.5" style="1" customWidth="1"/>
    <col min="24" max="24" width="5.375" style="1" bestFit="1" customWidth="1"/>
    <col min="25" max="25" width="4.125" style="9" customWidth="1"/>
    <col min="26" max="26" width="5.375" style="59" bestFit="1" customWidth="1"/>
    <col min="27" max="27" width="7.25" style="59" customWidth="1"/>
    <col min="28" max="28" width="1.25" style="1" customWidth="1"/>
    <col min="29" max="30" width="3.875" style="2" customWidth="1"/>
    <col min="31" max="31" width="3.75" style="1" customWidth="1"/>
    <col min="32" max="32" width="3.75" style="2" customWidth="1"/>
    <col min="33" max="33" width="3.75" style="1" customWidth="1"/>
    <col min="34" max="34" width="3.75" style="2" customWidth="1"/>
    <col min="35" max="35" width="3.75" style="1" customWidth="1"/>
    <col min="36" max="36" width="3.75" style="2" customWidth="1"/>
    <col min="37" max="37" width="12.5" style="1" customWidth="1"/>
    <col min="38" max="38" width="6.625" style="1" customWidth="1"/>
    <col min="39" max="39" width="3.125" style="9" customWidth="1"/>
    <col min="40" max="40" width="5.375" style="1" bestFit="1" customWidth="1"/>
    <col min="41" max="41" width="7.25" style="1" customWidth="1"/>
    <col min="42" max="42" width="57.625" style="2" bestFit="1" customWidth="1"/>
    <col min="43" max="16384" width="9" style="2"/>
  </cols>
  <sheetData>
    <row r="1" spans="1:43" ht="20.100000000000001" customHeight="1" x14ac:dyDescent="0.15">
      <c r="A1" s="40" t="s">
        <v>23</v>
      </c>
      <c r="Z1" s="62"/>
      <c r="AA1" s="62"/>
    </row>
    <row r="2" spans="1:43" ht="28.5" x14ac:dyDescent="0.15">
      <c r="A2" s="97" t="s">
        <v>24</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45"/>
      <c r="AQ2" s="46"/>
    </row>
    <row r="3" spans="1:43" ht="9.9499999999999993" customHeight="1" x14ac:dyDescent="0.1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45"/>
      <c r="AQ3" s="46"/>
    </row>
    <row r="4" spans="1:43" ht="27" customHeight="1" x14ac:dyDescent="0.15">
      <c r="A4" s="8"/>
      <c r="B4" s="8"/>
      <c r="D4" s="8"/>
      <c r="F4" s="8"/>
      <c r="H4" s="8"/>
      <c r="J4" s="103" t="s">
        <v>20</v>
      </c>
      <c r="K4" s="104"/>
      <c r="L4" s="104"/>
      <c r="M4" s="105"/>
      <c r="N4" s="18"/>
      <c r="O4" s="98" t="s">
        <v>19</v>
      </c>
      <c r="P4" s="98"/>
      <c r="Q4" s="98"/>
      <c r="R4" s="2"/>
      <c r="S4" s="2"/>
      <c r="T4" s="2"/>
      <c r="U4" s="2"/>
      <c r="V4" s="2"/>
      <c r="W4" s="2"/>
      <c r="X4" s="2"/>
      <c r="Y4" s="3"/>
      <c r="Z4" s="39"/>
      <c r="AA4" s="39"/>
      <c r="AB4" s="22"/>
      <c r="AC4" s="22"/>
      <c r="AD4" s="22"/>
      <c r="AE4" s="22"/>
      <c r="AF4" s="22"/>
      <c r="AG4" s="22"/>
      <c r="AH4" s="22"/>
      <c r="AI4" s="16"/>
      <c r="AL4" s="5"/>
      <c r="AM4" s="6"/>
      <c r="AN4" s="99"/>
      <c r="AO4" s="99"/>
      <c r="AP4" s="45"/>
      <c r="AQ4" s="47"/>
    </row>
    <row r="5" spans="1:43" ht="39.950000000000003" customHeight="1" x14ac:dyDescent="0.15">
      <c r="A5" s="100"/>
      <c r="B5" s="100"/>
      <c r="C5" s="100"/>
      <c r="D5" s="101" t="s">
        <v>1</v>
      </c>
      <c r="E5" s="101"/>
      <c r="F5" s="100"/>
      <c r="G5" s="100"/>
      <c r="H5" s="100"/>
      <c r="I5" s="40" t="s">
        <v>2</v>
      </c>
      <c r="J5" s="106"/>
      <c r="K5" s="107"/>
      <c r="L5" s="107"/>
      <c r="M5" s="108"/>
      <c r="N5" s="17"/>
      <c r="O5" s="102"/>
      <c r="P5" s="102"/>
      <c r="Q5" s="102"/>
      <c r="V5" s="59"/>
      <c r="X5" s="36"/>
      <c r="AB5" s="23"/>
      <c r="AC5" s="23"/>
      <c r="AD5" s="23"/>
      <c r="AE5" s="23"/>
      <c r="AF5" s="23"/>
      <c r="AG5" s="23"/>
      <c r="AH5" s="23"/>
      <c r="AI5" s="24"/>
      <c r="AJ5" s="24"/>
      <c r="AL5" s="59"/>
      <c r="AM5" s="5"/>
      <c r="AN5" s="99"/>
      <c r="AO5" s="99"/>
      <c r="AP5" s="82"/>
    </row>
    <row r="6" spans="1:43" ht="9.9499999999999993" customHeight="1" x14ac:dyDescent="0.15">
      <c r="N6" s="81"/>
      <c r="AB6" s="81"/>
      <c r="AM6" s="7"/>
      <c r="AN6" s="59"/>
      <c r="AO6" s="59"/>
    </row>
    <row r="7" spans="1:43" s="1" customFormat="1" ht="30" customHeight="1" x14ac:dyDescent="0.15">
      <c r="A7" s="109" t="s">
        <v>3</v>
      </c>
      <c r="B7" s="111" t="s">
        <v>10</v>
      </c>
      <c r="C7" s="85" t="s">
        <v>5</v>
      </c>
      <c r="D7" s="113"/>
      <c r="E7" s="113"/>
      <c r="F7" s="113"/>
      <c r="G7" s="113"/>
      <c r="H7" s="113"/>
      <c r="I7" s="114"/>
      <c r="J7" s="115" t="s">
        <v>4</v>
      </c>
      <c r="K7" s="116"/>
      <c r="L7" s="117"/>
      <c r="M7" s="121" t="s">
        <v>6</v>
      </c>
      <c r="N7" s="83"/>
      <c r="O7" s="109" t="s">
        <v>3</v>
      </c>
      <c r="P7" s="111" t="s">
        <v>10</v>
      </c>
      <c r="Q7" s="85" t="s">
        <v>5</v>
      </c>
      <c r="R7" s="113"/>
      <c r="S7" s="113"/>
      <c r="T7" s="113"/>
      <c r="U7" s="113"/>
      <c r="V7" s="113"/>
      <c r="W7" s="114"/>
      <c r="X7" s="115" t="s">
        <v>4</v>
      </c>
      <c r="Y7" s="116"/>
      <c r="Z7" s="117"/>
      <c r="AA7" s="121" t="s">
        <v>6</v>
      </c>
      <c r="AB7" s="84"/>
      <c r="AC7" s="109" t="s">
        <v>3</v>
      </c>
      <c r="AD7" s="111" t="s">
        <v>10</v>
      </c>
      <c r="AE7" s="85" t="s">
        <v>5</v>
      </c>
      <c r="AF7" s="113"/>
      <c r="AG7" s="113"/>
      <c r="AH7" s="113"/>
      <c r="AI7" s="113"/>
      <c r="AJ7" s="113"/>
      <c r="AK7" s="114"/>
      <c r="AL7" s="115" t="s">
        <v>4</v>
      </c>
      <c r="AM7" s="116"/>
      <c r="AN7" s="117"/>
      <c r="AO7" s="121" t="s">
        <v>6</v>
      </c>
    </row>
    <row r="8" spans="1:43" s="1" customFormat="1" ht="13.5" customHeight="1" x14ac:dyDescent="0.15">
      <c r="A8" s="110"/>
      <c r="B8" s="112"/>
      <c r="C8" s="123" t="s">
        <v>14</v>
      </c>
      <c r="D8" s="124"/>
      <c r="E8" s="124"/>
      <c r="F8" s="124"/>
      <c r="G8" s="124"/>
      <c r="H8" s="124"/>
      <c r="I8" s="125"/>
      <c r="J8" s="118"/>
      <c r="K8" s="119"/>
      <c r="L8" s="120"/>
      <c r="M8" s="122"/>
      <c r="N8" s="26"/>
      <c r="O8" s="110"/>
      <c r="P8" s="112"/>
      <c r="Q8" s="123" t="s">
        <v>14</v>
      </c>
      <c r="R8" s="124"/>
      <c r="S8" s="124"/>
      <c r="T8" s="124"/>
      <c r="U8" s="124"/>
      <c r="V8" s="124"/>
      <c r="W8" s="125"/>
      <c r="X8" s="118"/>
      <c r="Y8" s="119"/>
      <c r="Z8" s="120"/>
      <c r="AA8" s="122"/>
      <c r="AB8" s="60"/>
      <c r="AC8" s="110"/>
      <c r="AD8" s="112"/>
      <c r="AE8" s="123" t="s">
        <v>14</v>
      </c>
      <c r="AF8" s="124"/>
      <c r="AG8" s="124"/>
      <c r="AH8" s="124"/>
      <c r="AI8" s="124"/>
      <c r="AJ8" s="124"/>
      <c r="AK8" s="125"/>
      <c r="AL8" s="118"/>
      <c r="AM8" s="119"/>
      <c r="AN8" s="120"/>
      <c r="AO8" s="122"/>
    </row>
    <row r="9" spans="1:43" s="38" customFormat="1" ht="39.75" customHeight="1" x14ac:dyDescent="0.15">
      <c r="A9" s="85">
        <v>1</v>
      </c>
      <c r="B9" s="90" t="str">
        <f>IFERROR(DATE($A$5,$F$5,A9),"")</f>
        <v/>
      </c>
      <c r="C9" s="92"/>
      <c r="D9" s="93"/>
      <c r="E9" s="93"/>
      <c r="F9" s="93"/>
      <c r="G9" s="93"/>
      <c r="H9" s="93"/>
      <c r="I9" s="94"/>
      <c r="J9" s="66"/>
      <c r="K9" s="25" t="s">
        <v>0</v>
      </c>
      <c r="L9" s="67"/>
      <c r="M9" s="95" t="str">
        <f>IF(AND(J9="",L9=""),"",IFERROR(L9-J9-K10,""))</f>
        <v/>
      </c>
      <c r="N9" s="26"/>
      <c r="O9" s="85">
        <v>11</v>
      </c>
      <c r="P9" s="90" t="str">
        <f>IFERROR(DATE($A$5,$F$5,O9),"")</f>
        <v/>
      </c>
      <c r="Q9" s="92"/>
      <c r="R9" s="93"/>
      <c r="S9" s="93"/>
      <c r="T9" s="93"/>
      <c r="U9" s="93"/>
      <c r="V9" s="93"/>
      <c r="W9" s="94"/>
      <c r="X9" s="66"/>
      <c r="Y9" s="25" t="s">
        <v>17</v>
      </c>
      <c r="Z9" s="67"/>
      <c r="AA9" s="95" t="str">
        <f>IF(AND(X9="",Z9=""),"",IFERROR(Z9-X9-Y10,""))</f>
        <v/>
      </c>
      <c r="AB9" s="60"/>
      <c r="AC9" s="85">
        <v>21</v>
      </c>
      <c r="AD9" s="90" t="str">
        <f>IFERROR(DATE($A$5,$F$5,AC9),"")</f>
        <v/>
      </c>
      <c r="AE9" s="92"/>
      <c r="AF9" s="93"/>
      <c r="AG9" s="93"/>
      <c r="AH9" s="93"/>
      <c r="AI9" s="93"/>
      <c r="AJ9" s="93"/>
      <c r="AK9" s="94"/>
      <c r="AL9" s="66"/>
      <c r="AM9" s="25" t="s">
        <v>0</v>
      </c>
      <c r="AN9" s="67"/>
      <c r="AO9" s="95" t="str">
        <f>IF(AND(AL9="",AN9=""),"",IFERROR(AN9-AL9-AM10,""))</f>
        <v/>
      </c>
    </row>
    <row r="10" spans="1:43" s="38" customFormat="1" ht="13.5" x14ac:dyDescent="0.15">
      <c r="A10" s="86"/>
      <c r="B10" s="91"/>
      <c r="C10" s="87"/>
      <c r="D10" s="88"/>
      <c r="E10" s="88"/>
      <c r="F10" s="88"/>
      <c r="G10" s="88"/>
      <c r="H10" s="88"/>
      <c r="I10" s="89"/>
      <c r="J10" s="27" t="s">
        <v>8</v>
      </c>
      <c r="K10" s="28"/>
      <c r="L10" s="29" t="s">
        <v>9</v>
      </c>
      <c r="M10" s="96"/>
      <c r="N10" s="26"/>
      <c r="O10" s="86"/>
      <c r="P10" s="91"/>
      <c r="Q10" s="87"/>
      <c r="R10" s="88"/>
      <c r="S10" s="88"/>
      <c r="T10" s="88"/>
      <c r="U10" s="88"/>
      <c r="V10" s="88"/>
      <c r="W10" s="89"/>
      <c r="X10" s="27" t="s">
        <v>8</v>
      </c>
      <c r="Y10" s="28"/>
      <c r="Z10" s="29" t="s">
        <v>18</v>
      </c>
      <c r="AA10" s="96"/>
      <c r="AB10" s="60"/>
      <c r="AC10" s="86"/>
      <c r="AD10" s="91"/>
      <c r="AE10" s="87"/>
      <c r="AF10" s="88"/>
      <c r="AG10" s="88"/>
      <c r="AH10" s="88"/>
      <c r="AI10" s="88"/>
      <c r="AJ10" s="88"/>
      <c r="AK10" s="89"/>
      <c r="AL10" s="27" t="s">
        <v>8</v>
      </c>
      <c r="AM10" s="28"/>
      <c r="AN10" s="29" t="s">
        <v>9</v>
      </c>
      <c r="AO10" s="96"/>
    </row>
    <row r="11" spans="1:43" s="38" customFormat="1" ht="39.75" customHeight="1" x14ac:dyDescent="0.15">
      <c r="A11" s="85">
        <v>2</v>
      </c>
      <c r="B11" s="90" t="str">
        <f t="shared" ref="B11" si="0">IFERROR(DATE($A$5,$F$5,A11),"")</f>
        <v/>
      </c>
      <c r="C11" s="92"/>
      <c r="D11" s="93"/>
      <c r="E11" s="93"/>
      <c r="F11" s="93"/>
      <c r="G11" s="93"/>
      <c r="H11" s="93"/>
      <c r="I11" s="94"/>
      <c r="J11" s="66"/>
      <c r="K11" s="25" t="s">
        <v>17</v>
      </c>
      <c r="L11" s="67"/>
      <c r="M11" s="95" t="str">
        <f t="shared" ref="M11" si="1">IF(AND(J11="",L11=""),"",IFERROR(L11-J11-K12,""))</f>
        <v/>
      </c>
      <c r="N11" s="30"/>
      <c r="O11" s="85">
        <v>12</v>
      </c>
      <c r="P11" s="90" t="str">
        <f t="shared" ref="P11" si="2">IFERROR(DATE($A$5,$F$5,O11),"")</f>
        <v/>
      </c>
      <c r="Q11" s="92"/>
      <c r="R11" s="93"/>
      <c r="S11" s="93"/>
      <c r="T11" s="93"/>
      <c r="U11" s="93"/>
      <c r="V11" s="93"/>
      <c r="W11" s="94"/>
      <c r="X11" s="66"/>
      <c r="Y11" s="25" t="s">
        <v>17</v>
      </c>
      <c r="Z11" s="67"/>
      <c r="AA11" s="95" t="str">
        <f t="shared" ref="AA11" si="3">IF(AND(X11="",Z11=""),"",IFERROR(Z11-X11-Y12,""))</f>
        <v/>
      </c>
      <c r="AB11" s="60"/>
      <c r="AC11" s="85">
        <v>22</v>
      </c>
      <c r="AD11" s="90" t="str">
        <f t="shared" ref="AD11" si="4">IFERROR(DATE($A$5,$F$5,AC11),"")</f>
        <v/>
      </c>
      <c r="AE11" s="92"/>
      <c r="AF11" s="93"/>
      <c r="AG11" s="93"/>
      <c r="AH11" s="93"/>
      <c r="AI11" s="93"/>
      <c r="AJ11" s="93"/>
      <c r="AK11" s="94"/>
      <c r="AL11" s="66"/>
      <c r="AM11" s="25" t="s">
        <v>0</v>
      </c>
      <c r="AN11" s="67"/>
      <c r="AO11" s="95" t="str">
        <f t="shared" ref="AO11" si="5">IF(AND(AL11="",AN11=""),"",IFERROR(AN11-AL11-AM12,""))</f>
        <v/>
      </c>
    </row>
    <row r="12" spans="1:43" s="38" customFormat="1" ht="13.5" x14ac:dyDescent="0.15">
      <c r="A12" s="86"/>
      <c r="B12" s="91"/>
      <c r="C12" s="87"/>
      <c r="D12" s="88"/>
      <c r="E12" s="88"/>
      <c r="F12" s="88"/>
      <c r="G12" s="88"/>
      <c r="H12" s="88"/>
      <c r="I12" s="89"/>
      <c r="J12" s="27" t="s">
        <v>8</v>
      </c>
      <c r="K12" s="28"/>
      <c r="L12" s="29" t="s">
        <v>18</v>
      </c>
      <c r="M12" s="96"/>
      <c r="N12" s="30"/>
      <c r="O12" s="86"/>
      <c r="P12" s="91"/>
      <c r="Q12" s="87"/>
      <c r="R12" s="88"/>
      <c r="S12" s="88"/>
      <c r="T12" s="88"/>
      <c r="U12" s="88"/>
      <c r="V12" s="88"/>
      <c r="W12" s="89"/>
      <c r="X12" s="27" t="s">
        <v>8</v>
      </c>
      <c r="Y12" s="28"/>
      <c r="Z12" s="29" t="s">
        <v>18</v>
      </c>
      <c r="AA12" s="96"/>
      <c r="AB12" s="60"/>
      <c r="AC12" s="86"/>
      <c r="AD12" s="91"/>
      <c r="AE12" s="87"/>
      <c r="AF12" s="88"/>
      <c r="AG12" s="88"/>
      <c r="AH12" s="88"/>
      <c r="AI12" s="88"/>
      <c r="AJ12" s="88"/>
      <c r="AK12" s="89"/>
      <c r="AL12" s="27" t="s">
        <v>8</v>
      </c>
      <c r="AM12" s="28"/>
      <c r="AN12" s="29" t="s">
        <v>9</v>
      </c>
      <c r="AO12" s="96"/>
    </row>
    <row r="13" spans="1:43" s="38" customFormat="1" ht="39.75" customHeight="1" x14ac:dyDescent="0.15">
      <c r="A13" s="85">
        <v>3</v>
      </c>
      <c r="B13" s="90" t="str">
        <f t="shared" ref="B13" si="6">IFERROR(DATE($A$5,$F$5,A13),"")</f>
        <v/>
      </c>
      <c r="C13" s="92"/>
      <c r="D13" s="93"/>
      <c r="E13" s="93"/>
      <c r="F13" s="93"/>
      <c r="G13" s="93"/>
      <c r="H13" s="93"/>
      <c r="I13" s="94"/>
      <c r="J13" s="66"/>
      <c r="K13" s="25" t="s">
        <v>17</v>
      </c>
      <c r="L13" s="67"/>
      <c r="M13" s="95" t="str">
        <f t="shared" ref="M13" si="7">IF(AND(J13="",L13=""),"",IFERROR(L13-J13-K14,""))</f>
        <v/>
      </c>
      <c r="N13" s="30"/>
      <c r="O13" s="85">
        <v>13</v>
      </c>
      <c r="P13" s="90" t="str">
        <f t="shared" ref="P13" si="8">IFERROR(DATE($A$5,$F$5,O13),"")</f>
        <v/>
      </c>
      <c r="Q13" s="92"/>
      <c r="R13" s="93"/>
      <c r="S13" s="93"/>
      <c r="T13" s="93"/>
      <c r="U13" s="93"/>
      <c r="V13" s="93"/>
      <c r="W13" s="94"/>
      <c r="X13" s="66"/>
      <c r="Y13" s="25" t="s">
        <v>17</v>
      </c>
      <c r="Z13" s="67"/>
      <c r="AA13" s="95" t="str">
        <f t="shared" ref="AA13" si="9">IF(AND(X13="",Z13=""),"",IFERROR(Z13-X13-Y14,""))</f>
        <v/>
      </c>
      <c r="AB13" s="60"/>
      <c r="AC13" s="85">
        <v>23</v>
      </c>
      <c r="AD13" s="90" t="str">
        <f t="shared" ref="AD13" si="10">IFERROR(DATE($A$5,$F$5,AC13),"")</f>
        <v/>
      </c>
      <c r="AE13" s="92"/>
      <c r="AF13" s="93"/>
      <c r="AG13" s="93"/>
      <c r="AH13" s="93"/>
      <c r="AI13" s="93"/>
      <c r="AJ13" s="93"/>
      <c r="AK13" s="94"/>
      <c r="AL13" s="66"/>
      <c r="AM13" s="25" t="s">
        <v>0</v>
      </c>
      <c r="AN13" s="67"/>
      <c r="AO13" s="95" t="str">
        <f t="shared" ref="AO13" si="11">IF(AND(AL13="",AN13=""),"",IFERROR(AN13-AL13-AM14,""))</f>
        <v/>
      </c>
    </row>
    <row r="14" spans="1:43" s="38" customFormat="1" ht="13.5" x14ac:dyDescent="0.15">
      <c r="A14" s="86"/>
      <c r="B14" s="91"/>
      <c r="C14" s="87"/>
      <c r="D14" s="88"/>
      <c r="E14" s="88"/>
      <c r="F14" s="88"/>
      <c r="G14" s="88"/>
      <c r="H14" s="88"/>
      <c r="I14" s="89"/>
      <c r="J14" s="27" t="s">
        <v>8</v>
      </c>
      <c r="K14" s="28"/>
      <c r="L14" s="29" t="s">
        <v>18</v>
      </c>
      <c r="M14" s="96"/>
      <c r="N14" s="30"/>
      <c r="O14" s="86"/>
      <c r="P14" s="91"/>
      <c r="Q14" s="87"/>
      <c r="R14" s="88"/>
      <c r="S14" s="88"/>
      <c r="T14" s="88"/>
      <c r="U14" s="88"/>
      <c r="V14" s="88"/>
      <c r="W14" s="89"/>
      <c r="X14" s="27" t="s">
        <v>8</v>
      </c>
      <c r="Y14" s="28"/>
      <c r="Z14" s="29" t="s">
        <v>18</v>
      </c>
      <c r="AA14" s="96"/>
      <c r="AB14" s="60"/>
      <c r="AC14" s="86"/>
      <c r="AD14" s="91"/>
      <c r="AE14" s="87"/>
      <c r="AF14" s="88"/>
      <c r="AG14" s="88"/>
      <c r="AH14" s="88"/>
      <c r="AI14" s="88"/>
      <c r="AJ14" s="88"/>
      <c r="AK14" s="89"/>
      <c r="AL14" s="27" t="s">
        <v>8</v>
      </c>
      <c r="AM14" s="28"/>
      <c r="AN14" s="29" t="s">
        <v>9</v>
      </c>
      <c r="AO14" s="96"/>
    </row>
    <row r="15" spans="1:43" s="38" customFormat="1" ht="39.75" customHeight="1" x14ac:dyDescent="0.15">
      <c r="A15" s="85">
        <v>4</v>
      </c>
      <c r="B15" s="90" t="str">
        <f t="shared" ref="B15" si="12">IFERROR(DATE($A$5,$F$5,A15),"")</f>
        <v/>
      </c>
      <c r="C15" s="92"/>
      <c r="D15" s="93"/>
      <c r="E15" s="93"/>
      <c r="F15" s="93"/>
      <c r="G15" s="93"/>
      <c r="H15" s="93"/>
      <c r="I15" s="94"/>
      <c r="J15" s="66"/>
      <c r="K15" s="25" t="s">
        <v>0</v>
      </c>
      <c r="L15" s="67"/>
      <c r="M15" s="95" t="str">
        <f t="shared" ref="M15" si="13">IF(AND(J15="",L15=""),"",IFERROR(L15-J15-K16,""))</f>
        <v/>
      </c>
      <c r="N15" s="30"/>
      <c r="O15" s="85">
        <v>14</v>
      </c>
      <c r="P15" s="90" t="str">
        <f t="shared" ref="P15" si="14">IFERROR(DATE($A$5,$F$5,O15),"")</f>
        <v/>
      </c>
      <c r="Q15" s="92"/>
      <c r="R15" s="93"/>
      <c r="S15" s="93"/>
      <c r="T15" s="93"/>
      <c r="U15" s="93"/>
      <c r="V15" s="93"/>
      <c r="W15" s="94"/>
      <c r="X15" s="66"/>
      <c r="Y15" s="25" t="s">
        <v>17</v>
      </c>
      <c r="Z15" s="67"/>
      <c r="AA15" s="95" t="str">
        <f t="shared" ref="AA15" si="15">IF(AND(X15="",Z15=""),"",IFERROR(Z15-X15-Y16,""))</f>
        <v/>
      </c>
      <c r="AB15" s="60"/>
      <c r="AC15" s="85">
        <v>24</v>
      </c>
      <c r="AD15" s="90" t="str">
        <f t="shared" ref="AD15" si="16">IFERROR(DATE($A$5,$F$5,AC15),"")</f>
        <v/>
      </c>
      <c r="AE15" s="92"/>
      <c r="AF15" s="93"/>
      <c r="AG15" s="93"/>
      <c r="AH15" s="93"/>
      <c r="AI15" s="93"/>
      <c r="AJ15" s="93"/>
      <c r="AK15" s="94"/>
      <c r="AL15" s="66"/>
      <c r="AM15" s="25" t="s">
        <v>0</v>
      </c>
      <c r="AN15" s="67"/>
      <c r="AO15" s="95" t="str">
        <f t="shared" ref="AO15" si="17">IF(AND(AL15="",AN15=""),"",IFERROR(AN15-AL15-AM16,""))</f>
        <v/>
      </c>
    </row>
    <row r="16" spans="1:43" s="38" customFormat="1" ht="13.5" x14ac:dyDescent="0.15">
      <c r="A16" s="86"/>
      <c r="B16" s="91"/>
      <c r="C16" s="87"/>
      <c r="D16" s="88"/>
      <c r="E16" s="88"/>
      <c r="F16" s="88"/>
      <c r="G16" s="88"/>
      <c r="H16" s="88"/>
      <c r="I16" s="89"/>
      <c r="J16" s="27" t="s">
        <v>8</v>
      </c>
      <c r="K16" s="28"/>
      <c r="L16" s="29" t="s">
        <v>9</v>
      </c>
      <c r="M16" s="96"/>
      <c r="N16" s="30"/>
      <c r="O16" s="86"/>
      <c r="P16" s="91"/>
      <c r="Q16" s="87"/>
      <c r="R16" s="88"/>
      <c r="S16" s="88"/>
      <c r="T16" s="88"/>
      <c r="U16" s="88"/>
      <c r="V16" s="88"/>
      <c r="W16" s="89"/>
      <c r="X16" s="27" t="s">
        <v>8</v>
      </c>
      <c r="Y16" s="28"/>
      <c r="Z16" s="29" t="s">
        <v>18</v>
      </c>
      <c r="AA16" s="96"/>
      <c r="AB16" s="60"/>
      <c r="AC16" s="86"/>
      <c r="AD16" s="91"/>
      <c r="AE16" s="87"/>
      <c r="AF16" s="88"/>
      <c r="AG16" s="88"/>
      <c r="AH16" s="88"/>
      <c r="AI16" s="88"/>
      <c r="AJ16" s="88"/>
      <c r="AK16" s="89"/>
      <c r="AL16" s="27" t="s">
        <v>8</v>
      </c>
      <c r="AM16" s="28"/>
      <c r="AN16" s="29" t="s">
        <v>9</v>
      </c>
      <c r="AO16" s="96"/>
    </row>
    <row r="17" spans="1:42" s="38" customFormat="1" ht="39.75" customHeight="1" x14ac:dyDescent="0.15">
      <c r="A17" s="85">
        <v>5</v>
      </c>
      <c r="B17" s="90" t="str">
        <f t="shared" ref="B17" si="18">IFERROR(DATE($A$5,$F$5,A17),"")</f>
        <v/>
      </c>
      <c r="C17" s="92"/>
      <c r="D17" s="93"/>
      <c r="E17" s="93"/>
      <c r="F17" s="93"/>
      <c r="G17" s="93"/>
      <c r="H17" s="93"/>
      <c r="I17" s="94"/>
      <c r="J17" s="66"/>
      <c r="K17" s="25" t="s">
        <v>0</v>
      </c>
      <c r="L17" s="67"/>
      <c r="M17" s="95" t="str">
        <f t="shared" ref="M17" si="19">IF(AND(J17="",L17=""),"",IFERROR(L17-J17-K18,""))</f>
        <v/>
      </c>
      <c r="N17" s="30"/>
      <c r="O17" s="85">
        <v>15</v>
      </c>
      <c r="P17" s="90" t="str">
        <f t="shared" ref="P17" si="20">IFERROR(DATE($A$5,$F$5,O17),"")</f>
        <v/>
      </c>
      <c r="Q17" s="92"/>
      <c r="R17" s="93"/>
      <c r="S17" s="93"/>
      <c r="T17" s="93"/>
      <c r="U17" s="93"/>
      <c r="V17" s="93"/>
      <c r="W17" s="94"/>
      <c r="X17" s="66"/>
      <c r="Y17" s="25" t="s">
        <v>0</v>
      </c>
      <c r="Z17" s="67"/>
      <c r="AA17" s="95" t="str">
        <f t="shared" ref="AA17" si="21">IF(AND(X17="",Z17=""),"",IFERROR(Z17-X17-Y18,""))</f>
        <v/>
      </c>
      <c r="AB17" s="60"/>
      <c r="AC17" s="85">
        <v>25</v>
      </c>
      <c r="AD17" s="90" t="str">
        <f t="shared" ref="AD17" si="22">IFERROR(DATE($A$5,$F$5,AC17),"")</f>
        <v/>
      </c>
      <c r="AE17" s="92"/>
      <c r="AF17" s="93"/>
      <c r="AG17" s="93"/>
      <c r="AH17" s="93"/>
      <c r="AI17" s="93"/>
      <c r="AJ17" s="93"/>
      <c r="AK17" s="94"/>
      <c r="AL17" s="66"/>
      <c r="AM17" s="25" t="s">
        <v>0</v>
      </c>
      <c r="AN17" s="67"/>
      <c r="AO17" s="95" t="str">
        <f t="shared" ref="AO17" si="23">IF(AND(AL17="",AN17=""),"",IFERROR(AN17-AL17-AM18,""))</f>
        <v/>
      </c>
    </row>
    <row r="18" spans="1:42" s="38" customFormat="1" ht="13.5" x14ac:dyDescent="0.15">
      <c r="A18" s="86"/>
      <c r="B18" s="91"/>
      <c r="C18" s="87"/>
      <c r="D18" s="88"/>
      <c r="E18" s="88"/>
      <c r="F18" s="88"/>
      <c r="G18" s="88"/>
      <c r="H18" s="88"/>
      <c r="I18" s="89"/>
      <c r="J18" s="27" t="s">
        <v>8</v>
      </c>
      <c r="K18" s="28"/>
      <c r="L18" s="29" t="s">
        <v>9</v>
      </c>
      <c r="M18" s="96"/>
      <c r="N18" s="30"/>
      <c r="O18" s="86"/>
      <c r="P18" s="91"/>
      <c r="Q18" s="87"/>
      <c r="R18" s="88"/>
      <c r="S18" s="88"/>
      <c r="T18" s="88"/>
      <c r="U18" s="88"/>
      <c r="V18" s="88"/>
      <c r="W18" s="89"/>
      <c r="X18" s="27" t="s">
        <v>8</v>
      </c>
      <c r="Y18" s="28"/>
      <c r="Z18" s="29" t="s">
        <v>9</v>
      </c>
      <c r="AA18" s="96"/>
      <c r="AB18" s="60"/>
      <c r="AC18" s="86"/>
      <c r="AD18" s="91"/>
      <c r="AE18" s="87"/>
      <c r="AF18" s="88"/>
      <c r="AG18" s="88"/>
      <c r="AH18" s="88"/>
      <c r="AI18" s="88"/>
      <c r="AJ18" s="88"/>
      <c r="AK18" s="89"/>
      <c r="AL18" s="27" t="s">
        <v>8</v>
      </c>
      <c r="AM18" s="28"/>
      <c r="AN18" s="29" t="s">
        <v>9</v>
      </c>
      <c r="AO18" s="96"/>
    </row>
    <row r="19" spans="1:42" s="38" customFormat="1" ht="39.75" customHeight="1" x14ac:dyDescent="0.15">
      <c r="A19" s="85">
        <v>6</v>
      </c>
      <c r="B19" s="90" t="str">
        <f t="shared" ref="B19" si="24">IFERROR(DATE($A$5,$F$5,A19),"")</f>
        <v/>
      </c>
      <c r="C19" s="92"/>
      <c r="D19" s="93"/>
      <c r="E19" s="93"/>
      <c r="F19" s="93"/>
      <c r="G19" s="93"/>
      <c r="H19" s="93"/>
      <c r="I19" s="94"/>
      <c r="J19" s="66"/>
      <c r="K19" s="25" t="s">
        <v>0</v>
      </c>
      <c r="L19" s="67"/>
      <c r="M19" s="95" t="str">
        <f t="shared" ref="M19" si="25">IF(AND(J19="",L19=""),"",IFERROR(L19-J19-K20,""))</f>
        <v/>
      </c>
      <c r="N19" s="30"/>
      <c r="O19" s="85">
        <v>16</v>
      </c>
      <c r="P19" s="90" t="str">
        <f t="shared" ref="P19" si="26">IFERROR(DATE($A$5,$F$5,O19),"")</f>
        <v/>
      </c>
      <c r="Q19" s="92"/>
      <c r="R19" s="93"/>
      <c r="S19" s="93"/>
      <c r="T19" s="93"/>
      <c r="U19" s="93"/>
      <c r="V19" s="93"/>
      <c r="W19" s="94"/>
      <c r="X19" s="66"/>
      <c r="Y19" s="25" t="s">
        <v>0</v>
      </c>
      <c r="Z19" s="67"/>
      <c r="AA19" s="95" t="str">
        <f t="shared" ref="AA19" si="27">IF(AND(X19="",Z19=""),"",IFERROR(Z19-X19-Y20,""))</f>
        <v/>
      </c>
      <c r="AB19" s="60"/>
      <c r="AC19" s="85">
        <v>26</v>
      </c>
      <c r="AD19" s="90" t="str">
        <f t="shared" ref="AD19" si="28">IFERROR(DATE($A$5,$F$5,AC19),"")</f>
        <v/>
      </c>
      <c r="AE19" s="92"/>
      <c r="AF19" s="93"/>
      <c r="AG19" s="93"/>
      <c r="AH19" s="93"/>
      <c r="AI19" s="93"/>
      <c r="AJ19" s="93"/>
      <c r="AK19" s="94"/>
      <c r="AL19" s="66"/>
      <c r="AM19" s="25" t="s">
        <v>0</v>
      </c>
      <c r="AN19" s="67"/>
      <c r="AO19" s="95" t="str">
        <f t="shared" ref="AO19" si="29">IF(AND(AL19="",AN19=""),"",IFERROR(AN19-AL19-AM20,""))</f>
        <v/>
      </c>
    </row>
    <row r="20" spans="1:42" s="38" customFormat="1" ht="13.5" x14ac:dyDescent="0.15">
      <c r="A20" s="86"/>
      <c r="B20" s="91"/>
      <c r="C20" s="87"/>
      <c r="D20" s="88"/>
      <c r="E20" s="88"/>
      <c r="F20" s="88"/>
      <c r="G20" s="88"/>
      <c r="H20" s="88"/>
      <c r="I20" s="89"/>
      <c r="J20" s="27" t="s">
        <v>8</v>
      </c>
      <c r="K20" s="28"/>
      <c r="L20" s="29" t="s">
        <v>9</v>
      </c>
      <c r="M20" s="96"/>
      <c r="N20" s="30"/>
      <c r="O20" s="86"/>
      <c r="P20" s="91"/>
      <c r="Q20" s="87"/>
      <c r="R20" s="88"/>
      <c r="S20" s="88"/>
      <c r="T20" s="88"/>
      <c r="U20" s="88"/>
      <c r="V20" s="88"/>
      <c r="W20" s="89"/>
      <c r="X20" s="27" t="s">
        <v>8</v>
      </c>
      <c r="Y20" s="28"/>
      <c r="Z20" s="29" t="s">
        <v>9</v>
      </c>
      <c r="AA20" s="96"/>
      <c r="AB20" s="60"/>
      <c r="AC20" s="86"/>
      <c r="AD20" s="91"/>
      <c r="AE20" s="87"/>
      <c r="AF20" s="88"/>
      <c r="AG20" s="88"/>
      <c r="AH20" s="88"/>
      <c r="AI20" s="88"/>
      <c r="AJ20" s="88"/>
      <c r="AK20" s="89"/>
      <c r="AL20" s="27" t="s">
        <v>8</v>
      </c>
      <c r="AM20" s="28"/>
      <c r="AN20" s="29" t="s">
        <v>9</v>
      </c>
      <c r="AO20" s="96"/>
    </row>
    <row r="21" spans="1:42" s="38" customFormat="1" ht="39.75" customHeight="1" x14ac:dyDescent="0.15">
      <c r="A21" s="85">
        <v>7</v>
      </c>
      <c r="B21" s="90" t="str">
        <f t="shared" ref="B21" si="30">IFERROR(DATE($A$5,$F$5,A21),"")</f>
        <v/>
      </c>
      <c r="C21" s="92"/>
      <c r="D21" s="93"/>
      <c r="E21" s="93"/>
      <c r="F21" s="93"/>
      <c r="G21" s="93"/>
      <c r="H21" s="93"/>
      <c r="I21" s="94"/>
      <c r="J21" s="66"/>
      <c r="K21" s="25" t="s">
        <v>0</v>
      </c>
      <c r="L21" s="67"/>
      <c r="M21" s="95" t="str">
        <f t="shared" ref="M21" si="31">IF(AND(J21="",L21=""),"",IFERROR(L21-J21-K22,""))</f>
        <v/>
      </c>
      <c r="N21" s="30"/>
      <c r="O21" s="85">
        <v>17</v>
      </c>
      <c r="P21" s="90" t="str">
        <f t="shared" ref="P21" si="32">IFERROR(DATE($A$5,$F$5,O21),"")</f>
        <v/>
      </c>
      <c r="Q21" s="92"/>
      <c r="R21" s="93"/>
      <c r="S21" s="93"/>
      <c r="T21" s="93"/>
      <c r="U21" s="93"/>
      <c r="V21" s="93"/>
      <c r="W21" s="94"/>
      <c r="X21" s="66"/>
      <c r="Y21" s="25" t="s">
        <v>0</v>
      </c>
      <c r="Z21" s="67"/>
      <c r="AA21" s="95" t="str">
        <f t="shared" ref="AA21" si="33">IF(AND(X21="",Z21=""),"",IFERROR(Z21-X21-Y22,""))</f>
        <v/>
      </c>
      <c r="AB21" s="60"/>
      <c r="AC21" s="85">
        <v>27</v>
      </c>
      <c r="AD21" s="90" t="str">
        <f t="shared" ref="AD21" si="34">IFERROR(DATE($A$5,$F$5,AC21),"")</f>
        <v/>
      </c>
      <c r="AE21" s="92"/>
      <c r="AF21" s="93"/>
      <c r="AG21" s="93"/>
      <c r="AH21" s="93"/>
      <c r="AI21" s="93"/>
      <c r="AJ21" s="93"/>
      <c r="AK21" s="94"/>
      <c r="AL21" s="66"/>
      <c r="AM21" s="25" t="s">
        <v>0</v>
      </c>
      <c r="AN21" s="67"/>
      <c r="AO21" s="95" t="str">
        <f t="shared" ref="AO21" si="35">IF(AND(AL21="",AN21=""),"",IFERROR(AN21-AL21-AM22,""))</f>
        <v/>
      </c>
    </row>
    <row r="22" spans="1:42" s="38" customFormat="1" ht="13.5" x14ac:dyDescent="0.15">
      <c r="A22" s="86"/>
      <c r="B22" s="91"/>
      <c r="C22" s="87"/>
      <c r="D22" s="88"/>
      <c r="E22" s="88"/>
      <c r="F22" s="88"/>
      <c r="G22" s="88"/>
      <c r="H22" s="88"/>
      <c r="I22" s="89"/>
      <c r="J22" s="27" t="s">
        <v>8</v>
      </c>
      <c r="K22" s="28"/>
      <c r="L22" s="29" t="s">
        <v>9</v>
      </c>
      <c r="M22" s="96"/>
      <c r="N22" s="30"/>
      <c r="O22" s="86"/>
      <c r="P22" s="91"/>
      <c r="Q22" s="87"/>
      <c r="R22" s="88"/>
      <c r="S22" s="88"/>
      <c r="T22" s="88"/>
      <c r="U22" s="88"/>
      <c r="V22" s="88"/>
      <c r="W22" s="89"/>
      <c r="X22" s="27" t="s">
        <v>8</v>
      </c>
      <c r="Y22" s="28"/>
      <c r="Z22" s="29" t="s">
        <v>9</v>
      </c>
      <c r="AA22" s="96"/>
      <c r="AB22" s="60"/>
      <c r="AC22" s="86"/>
      <c r="AD22" s="91"/>
      <c r="AE22" s="87"/>
      <c r="AF22" s="88"/>
      <c r="AG22" s="88"/>
      <c r="AH22" s="88"/>
      <c r="AI22" s="88"/>
      <c r="AJ22" s="88"/>
      <c r="AK22" s="89"/>
      <c r="AL22" s="27" t="s">
        <v>8</v>
      </c>
      <c r="AM22" s="28"/>
      <c r="AN22" s="29" t="s">
        <v>9</v>
      </c>
      <c r="AO22" s="96"/>
    </row>
    <row r="23" spans="1:42" s="38" customFormat="1" ht="39.75" customHeight="1" x14ac:dyDescent="0.15">
      <c r="A23" s="85">
        <v>8</v>
      </c>
      <c r="B23" s="90" t="str">
        <f t="shared" ref="B23" si="36">IFERROR(DATE($A$5,$F$5,A23),"")</f>
        <v/>
      </c>
      <c r="C23" s="92"/>
      <c r="D23" s="93"/>
      <c r="E23" s="93"/>
      <c r="F23" s="93"/>
      <c r="G23" s="93"/>
      <c r="H23" s="93"/>
      <c r="I23" s="94"/>
      <c r="J23" s="66"/>
      <c r="K23" s="25" t="s">
        <v>0</v>
      </c>
      <c r="L23" s="67"/>
      <c r="M23" s="95" t="str">
        <f t="shared" ref="M23" si="37">IF(AND(J23="",L23=""),"",IFERROR(L23-J23-K24,""))</f>
        <v/>
      </c>
      <c r="N23" s="30"/>
      <c r="O23" s="85">
        <v>18</v>
      </c>
      <c r="P23" s="90" t="str">
        <f t="shared" ref="P23" si="38">IFERROR(DATE($A$5,$F$5,O23),"")</f>
        <v/>
      </c>
      <c r="Q23" s="92"/>
      <c r="R23" s="93"/>
      <c r="S23" s="93"/>
      <c r="T23" s="93"/>
      <c r="U23" s="93"/>
      <c r="V23" s="93"/>
      <c r="W23" s="94"/>
      <c r="X23" s="66"/>
      <c r="Y23" s="25" t="s">
        <v>0</v>
      </c>
      <c r="Z23" s="67"/>
      <c r="AA23" s="95" t="str">
        <f t="shared" ref="AA23" si="39">IF(AND(X23="",Z23=""),"",IFERROR(Z23-X23-Y24,""))</f>
        <v/>
      </c>
      <c r="AB23" s="60"/>
      <c r="AC23" s="85">
        <v>28</v>
      </c>
      <c r="AD23" s="90" t="str">
        <f t="shared" ref="AD23" si="40">IFERROR(DATE($A$5,$F$5,AC23),"")</f>
        <v/>
      </c>
      <c r="AE23" s="92"/>
      <c r="AF23" s="93"/>
      <c r="AG23" s="93"/>
      <c r="AH23" s="93"/>
      <c r="AI23" s="93"/>
      <c r="AJ23" s="93"/>
      <c r="AK23" s="94"/>
      <c r="AL23" s="66"/>
      <c r="AM23" s="25" t="s">
        <v>0</v>
      </c>
      <c r="AN23" s="67"/>
      <c r="AO23" s="95" t="str">
        <f t="shared" ref="AO23" si="41">IF(AND(AL23="",AN23=""),"",IFERROR(AN23-AL23-AM24,""))</f>
        <v/>
      </c>
    </row>
    <row r="24" spans="1:42" s="38" customFormat="1" ht="13.5" x14ac:dyDescent="0.15">
      <c r="A24" s="86"/>
      <c r="B24" s="91"/>
      <c r="C24" s="87"/>
      <c r="D24" s="88"/>
      <c r="E24" s="88"/>
      <c r="F24" s="88"/>
      <c r="G24" s="88"/>
      <c r="H24" s="88"/>
      <c r="I24" s="89"/>
      <c r="J24" s="27" t="s">
        <v>8</v>
      </c>
      <c r="K24" s="28"/>
      <c r="L24" s="29" t="s">
        <v>9</v>
      </c>
      <c r="M24" s="96"/>
      <c r="N24" s="30"/>
      <c r="O24" s="86"/>
      <c r="P24" s="91"/>
      <c r="Q24" s="87"/>
      <c r="R24" s="88"/>
      <c r="S24" s="88"/>
      <c r="T24" s="88"/>
      <c r="U24" s="88"/>
      <c r="V24" s="88"/>
      <c r="W24" s="89"/>
      <c r="X24" s="27" t="s">
        <v>8</v>
      </c>
      <c r="Y24" s="28"/>
      <c r="Z24" s="29" t="s">
        <v>9</v>
      </c>
      <c r="AA24" s="96"/>
      <c r="AB24" s="60"/>
      <c r="AC24" s="86"/>
      <c r="AD24" s="91"/>
      <c r="AE24" s="87"/>
      <c r="AF24" s="88"/>
      <c r="AG24" s="88"/>
      <c r="AH24" s="88"/>
      <c r="AI24" s="88"/>
      <c r="AJ24" s="88"/>
      <c r="AK24" s="89"/>
      <c r="AL24" s="27" t="s">
        <v>8</v>
      </c>
      <c r="AM24" s="28"/>
      <c r="AN24" s="29" t="s">
        <v>9</v>
      </c>
      <c r="AO24" s="96"/>
    </row>
    <row r="25" spans="1:42" s="38" customFormat="1" ht="39.75" customHeight="1" x14ac:dyDescent="0.15">
      <c r="A25" s="85">
        <v>9</v>
      </c>
      <c r="B25" s="90" t="str">
        <f t="shared" ref="B25" si="42">IFERROR(DATE($A$5,$F$5,A25),"")</f>
        <v/>
      </c>
      <c r="C25" s="92"/>
      <c r="D25" s="93"/>
      <c r="E25" s="93"/>
      <c r="F25" s="93"/>
      <c r="G25" s="93"/>
      <c r="H25" s="93"/>
      <c r="I25" s="94"/>
      <c r="J25" s="66"/>
      <c r="K25" s="25" t="s">
        <v>0</v>
      </c>
      <c r="L25" s="67"/>
      <c r="M25" s="95" t="str">
        <f t="shared" ref="M25" si="43">IF(AND(J25="",L25=""),"",IFERROR(L25-J25-K26,""))</f>
        <v/>
      </c>
      <c r="N25" s="30"/>
      <c r="O25" s="85">
        <v>19</v>
      </c>
      <c r="P25" s="90" t="str">
        <f t="shared" ref="P25" si="44">IFERROR(DATE($A$5,$F$5,O25),"")</f>
        <v/>
      </c>
      <c r="Q25" s="92"/>
      <c r="R25" s="93"/>
      <c r="S25" s="93"/>
      <c r="T25" s="93"/>
      <c r="U25" s="93"/>
      <c r="V25" s="93"/>
      <c r="W25" s="94"/>
      <c r="X25" s="66"/>
      <c r="Y25" s="25" t="s">
        <v>0</v>
      </c>
      <c r="Z25" s="67"/>
      <c r="AA25" s="95" t="str">
        <f t="shared" ref="AA25" si="45">IF(AND(X25="",Z25=""),"",IFERROR(Z25-X25-Y26,""))</f>
        <v/>
      </c>
      <c r="AB25" s="60"/>
      <c r="AC25" s="85">
        <v>29</v>
      </c>
      <c r="AD25" s="90" t="str">
        <f t="shared" ref="AD25" si="46">IFERROR(DATE($A$5,$F$5,AC25),"")</f>
        <v/>
      </c>
      <c r="AE25" s="92"/>
      <c r="AF25" s="93"/>
      <c r="AG25" s="93"/>
      <c r="AH25" s="93"/>
      <c r="AI25" s="93"/>
      <c r="AJ25" s="93"/>
      <c r="AK25" s="94"/>
      <c r="AL25" s="66"/>
      <c r="AM25" s="25" t="s">
        <v>0</v>
      </c>
      <c r="AN25" s="67"/>
      <c r="AO25" s="95" t="str">
        <f t="shared" ref="AO25" si="47">IF(AND(AL25="",AN25=""),"",IFERROR(AN25-AL25-AM26,""))</f>
        <v/>
      </c>
    </row>
    <row r="26" spans="1:42" s="38" customFormat="1" ht="13.5" x14ac:dyDescent="0.15">
      <c r="A26" s="86"/>
      <c r="B26" s="91"/>
      <c r="C26" s="87"/>
      <c r="D26" s="88"/>
      <c r="E26" s="88"/>
      <c r="F26" s="88"/>
      <c r="G26" s="88"/>
      <c r="H26" s="88"/>
      <c r="I26" s="89"/>
      <c r="J26" s="27" t="s">
        <v>8</v>
      </c>
      <c r="K26" s="28"/>
      <c r="L26" s="29" t="s">
        <v>9</v>
      </c>
      <c r="M26" s="96"/>
      <c r="N26" s="30"/>
      <c r="O26" s="86"/>
      <c r="P26" s="91"/>
      <c r="Q26" s="87"/>
      <c r="R26" s="88"/>
      <c r="S26" s="88"/>
      <c r="T26" s="88"/>
      <c r="U26" s="88"/>
      <c r="V26" s="88"/>
      <c r="W26" s="89"/>
      <c r="X26" s="27" t="s">
        <v>8</v>
      </c>
      <c r="Y26" s="28"/>
      <c r="Z26" s="29" t="s">
        <v>9</v>
      </c>
      <c r="AA26" s="96"/>
      <c r="AB26" s="60"/>
      <c r="AC26" s="86"/>
      <c r="AD26" s="91"/>
      <c r="AE26" s="87"/>
      <c r="AF26" s="88"/>
      <c r="AG26" s="88"/>
      <c r="AH26" s="88"/>
      <c r="AI26" s="88"/>
      <c r="AJ26" s="88"/>
      <c r="AK26" s="89"/>
      <c r="AL26" s="27" t="s">
        <v>8</v>
      </c>
      <c r="AM26" s="28"/>
      <c r="AN26" s="29" t="s">
        <v>9</v>
      </c>
      <c r="AO26" s="96"/>
    </row>
    <row r="27" spans="1:42" s="38" customFormat="1" ht="39.75" customHeight="1" x14ac:dyDescent="0.15">
      <c r="A27" s="85">
        <v>10</v>
      </c>
      <c r="B27" s="90" t="str">
        <f t="shared" ref="B27" si="48">IFERROR(DATE($A$5,$F$5,A27),"")</f>
        <v/>
      </c>
      <c r="C27" s="92"/>
      <c r="D27" s="93"/>
      <c r="E27" s="93"/>
      <c r="F27" s="93"/>
      <c r="G27" s="93"/>
      <c r="H27" s="93"/>
      <c r="I27" s="94"/>
      <c r="J27" s="66"/>
      <c r="K27" s="25" t="s">
        <v>0</v>
      </c>
      <c r="L27" s="67"/>
      <c r="M27" s="95" t="str">
        <f t="shared" ref="M27" si="49">IF(AND(J27="",L27=""),"",IFERROR(L27-J27-K28,""))</f>
        <v/>
      </c>
      <c r="N27" s="60"/>
      <c r="O27" s="127">
        <v>20</v>
      </c>
      <c r="P27" s="90" t="str">
        <f t="shared" ref="P27" si="50">IFERROR(DATE($A$5,$F$5,O27),"")</f>
        <v/>
      </c>
      <c r="Q27" s="92"/>
      <c r="R27" s="93"/>
      <c r="S27" s="93"/>
      <c r="T27" s="93"/>
      <c r="U27" s="93"/>
      <c r="V27" s="93"/>
      <c r="W27" s="94"/>
      <c r="X27" s="66"/>
      <c r="Y27" s="25" t="s">
        <v>0</v>
      </c>
      <c r="Z27" s="67"/>
      <c r="AA27" s="95" t="str">
        <f t="shared" ref="AA27" si="51">IF(AND(X27="",Z27=""),"",IFERROR(Z27-X27-Y28,""))</f>
        <v/>
      </c>
      <c r="AB27" s="60"/>
      <c r="AC27" s="109">
        <v>30</v>
      </c>
      <c r="AD27" s="90" t="str">
        <f t="shared" ref="AD27" si="52">IFERROR(DATE($A$5,$F$5,AC27),"")</f>
        <v/>
      </c>
      <c r="AE27" s="92"/>
      <c r="AF27" s="93"/>
      <c r="AG27" s="93"/>
      <c r="AH27" s="93"/>
      <c r="AI27" s="93"/>
      <c r="AJ27" s="93"/>
      <c r="AK27" s="94"/>
      <c r="AL27" s="66"/>
      <c r="AM27" s="25" t="s">
        <v>0</v>
      </c>
      <c r="AN27" s="67"/>
      <c r="AO27" s="95" t="str">
        <f t="shared" ref="AO27:AO29" si="53">IF(AND(AL27="",AN27=""),"",IFERROR(AN27-AL27-AM28,""))</f>
        <v/>
      </c>
    </row>
    <row r="28" spans="1:42" s="38" customFormat="1" ht="13.5" x14ac:dyDescent="0.15">
      <c r="A28" s="126"/>
      <c r="B28" s="91"/>
      <c r="C28" s="87"/>
      <c r="D28" s="88"/>
      <c r="E28" s="88"/>
      <c r="F28" s="88"/>
      <c r="G28" s="88"/>
      <c r="H28" s="88"/>
      <c r="I28" s="89"/>
      <c r="J28" s="31" t="s">
        <v>8</v>
      </c>
      <c r="K28" s="32"/>
      <c r="L28" s="33" t="s">
        <v>9</v>
      </c>
      <c r="M28" s="96"/>
      <c r="N28" s="60"/>
      <c r="O28" s="109"/>
      <c r="P28" s="91"/>
      <c r="Q28" s="87"/>
      <c r="R28" s="88"/>
      <c r="S28" s="88"/>
      <c r="T28" s="88"/>
      <c r="U28" s="88"/>
      <c r="V28" s="88"/>
      <c r="W28" s="89"/>
      <c r="X28" s="31" t="s">
        <v>8</v>
      </c>
      <c r="Y28" s="32"/>
      <c r="Z28" s="33" t="s">
        <v>9</v>
      </c>
      <c r="AA28" s="96"/>
      <c r="AB28" s="60"/>
      <c r="AC28" s="110"/>
      <c r="AD28" s="91"/>
      <c r="AE28" s="87"/>
      <c r="AF28" s="88"/>
      <c r="AG28" s="88"/>
      <c r="AH28" s="88"/>
      <c r="AI28" s="88"/>
      <c r="AJ28" s="88"/>
      <c r="AK28" s="89"/>
      <c r="AL28" s="31" t="s">
        <v>8</v>
      </c>
      <c r="AM28" s="32"/>
      <c r="AN28" s="33" t="s">
        <v>9</v>
      </c>
      <c r="AO28" s="96"/>
    </row>
    <row r="29" spans="1:42" s="38" customFormat="1" ht="39.75" customHeight="1" x14ac:dyDescent="0.15">
      <c r="A29" s="127" t="s">
        <v>13</v>
      </c>
      <c r="B29" s="127"/>
      <c r="C29" s="128"/>
      <c r="D29" s="129"/>
      <c r="E29" s="129"/>
      <c r="F29" s="129"/>
      <c r="G29" s="129"/>
      <c r="H29" s="129"/>
      <c r="I29" s="129"/>
      <c r="J29" s="129"/>
      <c r="K29" s="129"/>
      <c r="L29" s="129"/>
      <c r="M29" s="129"/>
      <c r="N29" s="10"/>
      <c r="O29" s="127" t="s">
        <v>13</v>
      </c>
      <c r="P29" s="127"/>
      <c r="Q29" s="128"/>
      <c r="R29" s="129"/>
      <c r="S29" s="129"/>
      <c r="T29" s="129"/>
      <c r="U29" s="129"/>
      <c r="V29" s="129"/>
      <c r="W29" s="129"/>
      <c r="X29" s="129"/>
      <c r="Y29" s="129"/>
      <c r="Z29" s="129"/>
      <c r="AA29" s="129"/>
      <c r="AB29" s="10"/>
      <c r="AC29" s="127">
        <v>31</v>
      </c>
      <c r="AD29" s="90" t="str">
        <f t="shared" ref="AD29" si="54">IFERROR(DATE($A$5,$F$5,AC29),"")</f>
        <v/>
      </c>
      <c r="AE29" s="92"/>
      <c r="AF29" s="93"/>
      <c r="AG29" s="93"/>
      <c r="AH29" s="93"/>
      <c r="AI29" s="93"/>
      <c r="AJ29" s="93"/>
      <c r="AK29" s="94"/>
      <c r="AL29" s="66"/>
      <c r="AM29" s="25" t="s">
        <v>0</v>
      </c>
      <c r="AN29" s="67"/>
      <c r="AO29" s="95" t="str">
        <f t="shared" si="53"/>
        <v/>
      </c>
    </row>
    <row r="30" spans="1:42" s="38" customFormat="1" ht="13.5" x14ac:dyDescent="0.15">
      <c r="A30" s="20"/>
      <c r="M30" s="60"/>
      <c r="O30" s="39"/>
      <c r="P30" s="39"/>
      <c r="Q30" s="59"/>
      <c r="R30" s="39"/>
      <c r="S30" s="59"/>
      <c r="T30" s="39"/>
      <c r="U30" s="59"/>
      <c r="V30" s="39"/>
      <c r="W30" s="37"/>
      <c r="X30" s="19"/>
      <c r="Y30" s="34"/>
      <c r="Z30" s="19"/>
      <c r="AA30" s="19"/>
      <c r="AB30" s="60"/>
      <c r="AC30" s="127"/>
      <c r="AD30" s="91"/>
      <c r="AE30" s="87"/>
      <c r="AF30" s="88"/>
      <c r="AG30" s="88"/>
      <c r="AH30" s="88"/>
      <c r="AI30" s="88"/>
      <c r="AJ30" s="88"/>
      <c r="AK30" s="89"/>
      <c r="AL30" s="31" t="s">
        <v>8</v>
      </c>
      <c r="AM30" s="32"/>
      <c r="AN30" s="33" t="s">
        <v>9</v>
      </c>
      <c r="AO30" s="96"/>
    </row>
    <row r="31" spans="1:42" s="38" customFormat="1" ht="30" customHeight="1" x14ac:dyDescent="0.15">
      <c r="A31" s="20"/>
      <c r="C31" s="42" t="s">
        <v>16</v>
      </c>
      <c r="D31" s="43"/>
      <c r="E31" s="43"/>
      <c r="F31" s="43"/>
      <c r="G31" s="43"/>
      <c r="H31" s="43"/>
      <c r="I31" s="43"/>
      <c r="J31" s="43"/>
      <c r="K31" s="43"/>
      <c r="L31" s="43"/>
      <c r="M31" s="60"/>
      <c r="Y31" s="3"/>
      <c r="AB31" s="130"/>
      <c r="AC31" s="132"/>
      <c r="AD31" s="132"/>
      <c r="AE31" s="133"/>
      <c r="AF31" s="133"/>
      <c r="AG31" s="133"/>
      <c r="AH31" s="133"/>
      <c r="AI31" s="133"/>
      <c r="AJ31" s="133"/>
      <c r="AK31" s="132"/>
      <c r="AL31" s="128" t="s">
        <v>22</v>
      </c>
      <c r="AM31" s="129"/>
      <c r="AN31" s="135"/>
      <c r="AO31" s="65">
        <f>SUM(M9:M28,AA9:AA28,AO9:AO30)</f>
        <v>0</v>
      </c>
      <c r="AP31" s="38" t="s">
        <v>32</v>
      </c>
    </row>
    <row r="32" spans="1:42" s="38" customFormat="1" ht="30" customHeight="1" x14ac:dyDescent="0.15">
      <c r="A32" s="20"/>
      <c r="C32" s="136"/>
      <c r="D32" s="136"/>
      <c r="E32" s="136"/>
      <c r="F32" s="136"/>
      <c r="G32" s="38" t="s">
        <v>1</v>
      </c>
      <c r="H32" s="137"/>
      <c r="I32" s="138"/>
      <c r="J32" s="38" t="s">
        <v>7</v>
      </c>
      <c r="K32" s="136"/>
      <c r="L32" s="136"/>
      <c r="M32" s="4" t="s">
        <v>3</v>
      </c>
      <c r="N32" s="35"/>
      <c r="O32" s="41"/>
      <c r="P32" s="35"/>
      <c r="Q32" s="35"/>
      <c r="R32" s="35"/>
      <c r="S32" s="35"/>
      <c r="T32" s="35"/>
      <c r="U32" s="21"/>
      <c r="V32" s="21"/>
      <c r="W32" s="21"/>
      <c r="X32" s="21"/>
      <c r="Y32" s="21"/>
      <c r="Z32" s="21"/>
      <c r="AA32" s="21"/>
      <c r="AB32" s="131"/>
      <c r="AC32" s="132"/>
      <c r="AD32" s="132"/>
      <c r="AE32" s="133"/>
      <c r="AF32" s="133"/>
      <c r="AG32" s="133"/>
      <c r="AH32" s="133"/>
      <c r="AI32" s="133"/>
      <c r="AJ32" s="133"/>
      <c r="AK32" s="134"/>
      <c r="AL32" s="63"/>
      <c r="AM32" s="139"/>
      <c r="AN32" s="139"/>
      <c r="AO32" s="64"/>
    </row>
    <row r="33" spans="1:43" ht="30" customHeight="1" thickBot="1" x14ac:dyDescent="0.2">
      <c r="A33" s="58"/>
      <c r="B33" s="59"/>
      <c r="C33" s="151" t="s">
        <v>25</v>
      </c>
      <c r="D33" s="151"/>
      <c r="E33" s="151"/>
      <c r="F33" s="151"/>
      <c r="G33" s="151"/>
      <c r="H33" s="151"/>
      <c r="I33" s="152"/>
      <c r="J33" s="152"/>
      <c r="K33" s="152"/>
      <c r="L33" s="153" t="str">
        <f>IF(I33&lt;&gt;"","印","")</f>
        <v/>
      </c>
      <c r="M33" s="153"/>
      <c r="N33" s="35"/>
      <c r="O33" s="37"/>
      <c r="P33" s="37"/>
      <c r="Q33" s="151" t="s">
        <v>21</v>
      </c>
      <c r="R33" s="151"/>
      <c r="S33" s="151"/>
      <c r="T33" s="151"/>
      <c r="U33" s="151"/>
      <c r="V33" s="151"/>
      <c r="W33" s="154"/>
      <c r="X33" s="154"/>
      <c r="Y33" s="154"/>
      <c r="Z33" s="153" t="str">
        <f>IF(W33&lt;&gt;"","印","")</f>
        <v/>
      </c>
      <c r="AA33" s="153"/>
      <c r="AB33" s="144"/>
      <c r="AC33" s="144"/>
      <c r="AD33" s="144"/>
      <c r="AE33" s="146"/>
      <c r="AF33" s="146"/>
      <c r="AG33" s="146"/>
      <c r="AH33" s="146"/>
      <c r="AI33" s="146"/>
      <c r="AJ33" s="146"/>
      <c r="AK33" s="132"/>
      <c r="AL33" s="144"/>
      <c r="AM33" s="144"/>
      <c r="AN33" s="144"/>
      <c r="AO33" s="149"/>
    </row>
    <row r="34" spans="1:43" ht="8.25" customHeight="1" x14ac:dyDescent="0.15">
      <c r="A34" s="57"/>
      <c r="B34" s="44"/>
      <c r="C34" s="11"/>
      <c r="D34" s="44"/>
      <c r="E34" s="12"/>
      <c r="F34" s="12"/>
      <c r="G34" s="12"/>
      <c r="H34" s="12"/>
      <c r="I34" s="11"/>
      <c r="J34" s="70"/>
      <c r="K34" s="13"/>
      <c r="L34" s="70"/>
      <c r="M34" s="70"/>
      <c r="N34" s="14"/>
      <c r="O34" s="14"/>
      <c r="P34" s="14"/>
      <c r="Q34" s="14"/>
      <c r="R34" s="14"/>
      <c r="S34" s="14"/>
      <c r="T34" s="14"/>
      <c r="U34" s="14"/>
      <c r="V34" s="14"/>
      <c r="W34" s="14"/>
      <c r="X34" s="14"/>
      <c r="Y34" s="15"/>
      <c r="Z34" s="14"/>
      <c r="AA34" s="14"/>
      <c r="AB34" s="145"/>
      <c r="AC34" s="145"/>
      <c r="AD34" s="145"/>
      <c r="AE34" s="147"/>
      <c r="AF34" s="147"/>
      <c r="AG34" s="147"/>
      <c r="AH34" s="147"/>
      <c r="AI34" s="147"/>
      <c r="AJ34" s="147"/>
      <c r="AK34" s="148"/>
      <c r="AL34" s="145"/>
      <c r="AM34" s="145"/>
      <c r="AN34" s="145"/>
      <c r="AO34" s="150"/>
    </row>
    <row r="35" spans="1:43" ht="14.25" x14ac:dyDescent="0.15">
      <c r="A35" s="143" t="s">
        <v>33</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row>
    <row r="36" spans="1:43" ht="6.75" customHeight="1" x14ac:dyDescent="0.15">
      <c r="A36" s="59"/>
      <c r="B36" s="59"/>
      <c r="C36" s="38"/>
      <c r="D36" s="59"/>
      <c r="E36" s="35"/>
      <c r="F36" s="35"/>
      <c r="G36" s="35"/>
      <c r="H36" s="35"/>
      <c r="I36" s="38"/>
      <c r="J36" s="38"/>
      <c r="K36" s="3"/>
      <c r="L36" s="38"/>
      <c r="M36" s="38"/>
      <c r="N36" s="16"/>
      <c r="O36" s="16"/>
      <c r="P36" s="16"/>
      <c r="Q36" s="16"/>
      <c r="R36" s="16"/>
      <c r="S36" s="16"/>
      <c r="T36" s="16"/>
      <c r="U36" s="16"/>
      <c r="V36" s="16"/>
      <c r="W36" s="16"/>
      <c r="X36" s="38"/>
      <c r="Y36" s="68"/>
      <c r="Z36" s="69"/>
      <c r="AA36" s="69"/>
      <c r="AB36" s="69"/>
      <c r="AC36" s="69"/>
      <c r="AD36" s="69"/>
      <c r="AE36" s="69"/>
      <c r="AF36" s="69"/>
      <c r="AG36" s="69"/>
      <c r="AH36" s="69"/>
      <c r="AI36" s="69"/>
      <c r="AJ36" s="69"/>
      <c r="AK36" s="69"/>
      <c r="AL36" s="69"/>
      <c r="AM36" s="68"/>
      <c r="AN36" s="69"/>
      <c r="AO36" s="69"/>
    </row>
    <row r="37" spans="1:43" s="53" customFormat="1" ht="35.25" customHeight="1" x14ac:dyDescent="0.15">
      <c r="A37" s="48"/>
      <c r="B37" s="49" t="s">
        <v>15</v>
      </c>
      <c r="C37" s="48"/>
      <c r="D37" s="50"/>
      <c r="E37" s="50"/>
      <c r="F37" s="50"/>
      <c r="G37" s="50"/>
      <c r="H37" s="51"/>
      <c r="I37" s="51"/>
      <c r="J37" s="51"/>
      <c r="K37" s="51"/>
      <c r="L37" s="51"/>
      <c r="M37" s="51"/>
      <c r="N37" s="52"/>
      <c r="O37" s="52"/>
      <c r="P37" s="52"/>
      <c r="Q37" s="52"/>
      <c r="R37" s="52"/>
      <c r="S37" s="52"/>
      <c r="T37" s="52"/>
      <c r="U37" s="52"/>
      <c r="V37" s="51"/>
      <c r="W37" s="48"/>
      <c r="X37" s="48"/>
      <c r="Y37" s="49" t="s">
        <v>29</v>
      </c>
      <c r="Z37" s="48"/>
      <c r="AA37" s="48"/>
      <c r="AB37" s="50"/>
      <c r="AC37" s="50"/>
      <c r="AD37" s="50"/>
      <c r="AE37" s="51"/>
      <c r="AF37" s="51"/>
      <c r="AG37" s="51"/>
      <c r="AH37" s="51"/>
      <c r="AI37" s="51"/>
      <c r="AJ37" s="51"/>
      <c r="AK37" s="51"/>
      <c r="AL37" s="51"/>
      <c r="AM37" s="52"/>
      <c r="AN37" s="52"/>
      <c r="AO37" s="52"/>
      <c r="AP37" s="52"/>
      <c r="AQ37" s="52"/>
    </row>
    <row r="38" spans="1:43" s="53" customFormat="1" ht="60" customHeight="1" x14ac:dyDescent="0.15">
      <c r="A38" s="54" t="s">
        <v>12</v>
      </c>
      <c r="B38" s="140" t="s">
        <v>31</v>
      </c>
      <c r="C38" s="140"/>
      <c r="D38" s="140"/>
      <c r="E38" s="140"/>
      <c r="F38" s="140"/>
      <c r="G38" s="140"/>
      <c r="H38" s="140"/>
      <c r="I38" s="140"/>
      <c r="J38" s="140"/>
      <c r="K38" s="140"/>
      <c r="L38" s="140"/>
      <c r="M38" s="140"/>
      <c r="N38" s="140"/>
      <c r="O38" s="140"/>
      <c r="P38" s="140"/>
      <c r="Q38" s="140"/>
      <c r="R38" s="140"/>
      <c r="S38" s="140"/>
      <c r="T38" s="140"/>
      <c r="U38" s="140"/>
      <c r="V38" s="140"/>
      <c r="W38" s="140"/>
      <c r="X38" s="54" t="s">
        <v>11</v>
      </c>
      <c r="Y38" s="141" t="s">
        <v>30</v>
      </c>
      <c r="Z38" s="141"/>
      <c r="AA38" s="141"/>
      <c r="AB38" s="141"/>
      <c r="AC38" s="141"/>
      <c r="AD38" s="141"/>
      <c r="AE38" s="141"/>
      <c r="AF38" s="141"/>
      <c r="AG38" s="141"/>
      <c r="AH38" s="141"/>
      <c r="AI38" s="141"/>
      <c r="AJ38" s="141"/>
      <c r="AK38" s="141"/>
      <c r="AL38" s="141"/>
      <c r="AM38" s="141"/>
      <c r="AN38" s="141"/>
      <c r="AO38" s="141"/>
    </row>
    <row r="39" spans="1:43" s="53" customFormat="1" ht="30" customHeight="1" x14ac:dyDescent="0.15">
      <c r="A39" s="54" t="s">
        <v>12</v>
      </c>
      <c r="B39" s="140" t="s">
        <v>26</v>
      </c>
      <c r="C39" s="140"/>
      <c r="D39" s="140"/>
      <c r="E39" s="140"/>
      <c r="F39" s="140"/>
      <c r="G39" s="140"/>
      <c r="H39" s="140"/>
      <c r="I39" s="140"/>
      <c r="J39" s="140"/>
      <c r="K39" s="140"/>
      <c r="L39" s="140"/>
      <c r="M39" s="140"/>
      <c r="N39" s="140"/>
      <c r="O39" s="140"/>
      <c r="P39" s="140"/>
      <c r="Q39" s="140"/>
      <c r="R39" s="140"/>
      <c r="S39" s="140"/>
      <c r="T39" s="140"/>
      <c r="U39" s="140"/>
      <c r="V39" s="140"/>
      <c r="W39" s="140"/>
      <c r="X39" s="54" t="s">
        <v>11</v>
      </c>
      <c r="Y39" s="142" t="s">
        <v>27</v>
      </c>
      <c r="Z39" s="142"/>
      <c r="AA39" s="142"/>
      <c r="AB39" s="142"/>
      <c r="AC39" s="142"/>
      <c r="AD39" s="142"/>
      <c r="AE39" s="142"/>
      <c r="AF39" s="142"/>
      <c r="AG39" s="142"/>
      <c r="AH39" s="142"/>
      <c r="AI39" s="142"/>
      <c r="AJ39" s="142"/>
      <c r="AK39" s="142"/>
      <c r="AL39" s="142"/>
      <c r="AM39" s="142"/>
      <c r="AN39" s="142"/>
      <c r="AO39" s="142"/>
    </row>
    <row r="40" spans="1:43" s="53" customFormat="1" ht="45" customHeight="1" x14ac:dyDescent="0.15">
      <c r="A40" s="54"/>
      <c r="B40" s="140"/>
      <c r="C40" s="140"/>
      <c r="D40" s="140"/>
      <c r="E40" s="140"/>
      <c r="F40" s="140"/>
      <c r="G40" s="140"/>
      <c r="H40" s="140"/>
      <c r="I40" s="140"/>
      <c r="J40" s="140"/>
      <c r="K40" s="140"/>
      <c r="L40" s="140"/>
      <c r="M40" s="140"/>
      <c r="N40" s="140"/>
      <c r="O40" s="140"/>
      <c r="P40" s="140"/>
      <c r="Q40" s="140"/>
      <c r="R40" s="140"/>
      <c r="S40" s="140"/>
      <c r="T40" s="140"/>
      <c r="U40" s="140"/>
      <c r="V40" s="140"/>
      <c r="W40" s="140"/>
      <c r="X40" s="54" t="s">
        <v>11</v>
      </c>
      <c r="Y40" s="140" t="s">
        <v>28</v>
      </c>
      <c r="Z40" s="140"/>
      <c r="AA40" s="140"/>
      <c r="AB40" s="140"/>
      <c r="AC40" s="140"/>
      <c r="AD40" s="140"/>
      <c r="AE40" s="140"/>
      <c r="AF40" s="140"/>
      <c r="AG40" s="140"/>
      <c r="AH40" s="140"/>
      <c r="AI40" s="140"/>
      <c r="AJ40" s="140"/>
      <c r="AK40" s="140"/>
      <c r="AL40" s="140"/>
      <c r="AM40" s="140"/>
      <c r="AN40" s="140"/>
      <c r="AO40" s="140"/>
    </row>
    <row r="41" spans="1:43" s="53" customFormat="1" ht="29.25" customHeight="1" x14ac:dyDescent="0.15">
      <c r="A41" s="56"/>
      <c r="B41" s="56"/>
      <c r="D41" s="56"/>
      <c r="F41" s="56"/>
      <c r="H41" s="56"/>
      <c r="J41" s="56"/>
      <c r="K41" s="55"/>
      <c r="L41" s="56"/>
      <c r="M41" s="56"/>
      <c r="N41" s="56"/>
      <c r="O41" s="56"/>
      <c r="P41" s="56"/>
      <c r="Q41" s="56"/>
      <c r="R41" s="56"/>
      <c r="S41" s="56"/>
      <c r="T41" s="56"/>
      <c r="U41" s="56"/>
      <c r="V41" s="56"/>
      <c r="W41" s="56"/>
      <c r="X41" s="56"/>
      <c r="Y41" s="55"/>
      <c r="Z41" s="48"/>
      <c r="AA41" s="48"/>
      <c r="AB41" s="56"/>
      <c r="AE41" s="56"/>
      <c r="AG41" s="56"/>
      <c r="AI41" s="56"/>
      <c r="AK41" s="56"/>
      <c r="AL41" s="56"/>
      <c r="AM41" s="55"/>
      <c r="AN41" s="56"/>
      <c r="AO41" s="56"/>
    </row>
  </sheetData>
  <protectedRanges>
    <protectedRange sqref="F5 H32:H33 V33 AO32" name="範囲1"/>
    <protectedRange sqref="T32" name="範囲1_1"/>
    <protectedRange sqref="Z4:AA4" name="範囲1_3"/>
  </protectedRanges>
  <mergeCells count="215">
    <mergeCell ref="B38:W38"/>
    <mergeCell ref="Y38:AO38"/>
    <mergeCell ref="B39:W39"/>
    <mergeCell ref="Y39:AO39"/>
    <mergeCell ref="B40:W40"/>
    <mergeCell ref="Y40:AO40"/>
    <mergeCell ref="A35:AO35"/>
    <mergeCell ref="AB33:AB34"/>
    <mergeCell ref="AC33:AD34"/>
    <mergeCell ref="AE33:AJ34"/>
    <mergeCell ref="AK33:AK34"/>
    <mergeCell ref="AL33:AL34"/>
    <mergeCell ref="AM33:AO34"/>
    <mergeCell ref="C33:H33"/>
    <mergeCell ref="I33:K33"/>
    <mergeCell ref="L33:M33"/>
    <mergeCell ref="Q33:V33"/>
    <mergeCell ref="W33:Y33"/>
    <mergeCell ref="Z33:AA33"/>
    <mergeCell ref="AB31:AB32"/>
    <mergeCell ref="AC31:AD32"/>
    <mergeCell ref="AE31:AJ32"/>
    <mergeCell ref="AK31:AK32"/>
    <mergeCell ref="AL31:AN31"/>
    <mergeCell ref="C32:F32"/>
    <mergeCell ref="H32:I32"/>
    <mergeCell ref="K32:L32"/>
    <mergeCell ref="AM32:AN32"/>
    <mergeCell ref="AE29:AK29"/>
    <mergeCell ref="AO29:AO30"/>
    <mergeCell ref="A29:B29"/>
    <mergeCell ref="C29:M29"/>
    <mergeCell ref="O29:P29"/>
    <mergeCell ref="Q29:AA29"/>
    <mergeCell ref="AC29:AC30"/>
    <mergeCell ref="AD29:AD30"/>
    <mergeCell ref="AE30:AK30"/>
    <mergeCell ref="AC25:AC26"/>
    <mergeCell ref="AD25:AD26"/>
    <mergeCell ref="AE25:AK25"/>
    <mergeCell ref="AO25:AO26"/>
    <mergeCell ref="O25:O26"/>
    <mergeCell ref="P25:P26"/>
    <mergeCell ref="AC27:AC28"/>
    <mergeCell ref="C28:I28"/>
    <mergeCell ref="Q28:W28"/>
    <mergeCell ref="AE28:AK28"/>
    <mergeCell ref="AD27:AD28"/>
    <mergeCell ref="AE27:AK27"/>
    <mergeCell ref="AO27:AO28"/>
    <mergeCell ref="O27:O28"/>
    <mergeCell ref="P27:P28"/>
    <mergeCell ref="Q27:W27"/>
    <mergeCell ref="AA27:AA28"/>
    <mergeCell ref="Q25:W25"/>
    <mergeCell ref="AA25:AA26"/>
    <mergeCell ref="A25:A26"/>
    <mergeCell ref="B25:B26"/>
    <mergeCell ref="C25:I25"/>
    <mergeCell ref="M25:M26"/>
    <mergeCell ref="A27:A28"/>
    <mergeCell ref="B27:B28"/>
    <mergeCell ref="C27:I27"/>
    <mergeCell ref="M27:M28"/>
    <mergeCell ref="AC21:AC22"/>
    <mergeCell ref="AD21:AD22"/>
    <mergeCell ref="AE21:AK21"/>
    <mergeCell ref="AO21:AO22"/>
    <mergeCell ref="O21:O22"/>
    <mergeCell ref="P21:P22"/>
    <mergeCell ref="AC23:AC24"/>
    <mergeCell ref="AD23:AD24"/>
    <mergeCell ref="AE23:AK23"/>
    <mergeCell ref="AO23:AO24"/>
    <mergeCell ref="O23:O24"/>
    <mergeCell ref="P23:P24"/>
    <mergeCell ref="Q23:W23"/>
    <mergeCell ref="AA23:AA24"/>
    <mergeCell ref="Q21:W21"/>
    <mergeCell ref="AA21:AA22"/>
    <mergeCell ref="A21:A22"/>
    <mergeCell ref="B21:B22"/>
    <mergeCell ref="C21:I21"/>
    <mergeCell ref="M21:M22"/>
    <mergeCell ref="A23:A24"/>
    <mergeCell ref="B23:B24"/>
    <mergeCell ref="C23:I23"/>
    <mergeCell ref="M23:M24"/>
    <mergeCell ref="AC17:AC18"/>
    <mergeCell ref="AD17:AD18"/>
    <mergeCell ref="AE17:AK17"/>
    <mergeCell ref="AO17:AO18"/>
    <mergeCell ref="O17:O18"/>
    <mergeCell ref="P17:P18"/>
    <mergeCell ref="AC19:AC20"/>
    <mergeCell ref="AD19:AD20"/>
    <mergeCell ref="AE19:AK19"/>
    <mergeCell ref="AO19:AO20"/>
    <mergeCell ref="O19:O20"/>
    <mergeCell ref="P19:P20"/>
    <mergeCell ref="Q19:W19"/>
    <mergeCell ref="AA19:AA20"/>
    <mergeCell ref="Q17:W17"/>
    <mergeCell ref="AA17:AA18"/>
    <mergeCell ref="A17:A18"/>
    <mergeCell ref="B17:B18"/>
    <mergeCell ref="C17:I17"/>
    <mergeCell ref="M17:M18"/>
    <mergeCell ref="A19:A20"/>
    <mergeCell ref="B19:B20"/>
    <mergeCell ref="C19:I19"/>
    <mergeCell ref="M19:M20"/>
    <mergeCell ref="Q15:W15"/>
    <mergeCell ref="AC13:AC14"/>
    <mergeCell ref="AD13:AD14"/>
    <mergeCell ref="AE13:AK13"/>
    <mergeCell ref="AO13:AO14"/>
    <mergeCell ref="AE14:AK14"/>
    <mergeCell ref="AC15:AC16"/>
    <mergeCell ref="AD15:AD16"/>
    <mergeCell ref="AE15:AK15"/>
    <mergeCell ref="AO15:AO16"/>
    <mergeCell ref="AA15:AA16"/>
    <mergeCell ref="AE16:AK16"/>
    <mergeCell ref="Q16:W16"/>
    <mergeCell ref="A15:A16"/>
    <mergeCell ref="B15:B16"/>
    <mergeCell ref="C15:I15"/>
    <mergeCell ref="M15:M16"/>
    <mergeCell ref="O13:O14"/>
    <mergeCell ref="P13:P14"/>
    <mergeCell ref="O15:O16"/>
    <mergeCell ref="P15:P16"/>
    <mergeCell ref="C16:I16"/>
    <mergeCell ref="AO9:AO10"/>
    <mergeCell ref="AC11:AC12"/>
    <mergeCell ref="AD11:AD12"/>
    <mergeCell ref="AE11:AK11"/>
    <mergeCell ref="AO11:AO12"/>
    <mergeCell ref="AE12:AK12"/>
    <mergeCell ref="AA13:AA14"/>
    <mergeCell ref="Q12:W12"/>
    <mergeCell ref="A13:A14"/>
    <mergeCell ref="B13:B14"/>
    <mergeCell ref="C13:I13"/>
    <mergeCell ref="M13:M14"/>
    <mergeCell ref="C14:I14"/>
    <mergeCell ref="Q14:W14"/>
    <mergeCell ref="AE10:AK10"/>
    <mergeCell ref="Q10:W10"/>
    <mergeCell ref="A9:A10"/>
    <mergeCell ref="B9:B10"/>
    <mergeCell ref="C9:I9"/>
    <mergeCell ref="M9:M10"/>
    <mergeCell ref="A11:A12"/>
    <mergeCell ref="B11:B12"/>
    <mergeCell ref="C11:I11"/>
    <mergeCell ref="M11:M12"/>
    <mergeCell ref="C12:I12"/>
    <mergeCell ref="C10:I10"/>
    <mergeCell ref="AC9:AC10"/>
    <mergeCell ref="AD9:AD10"/>
    <mergeCell ref="AE9:AK9"/>
    <mergeCell ref="AE7:AK7"/>
    <mergeCell ref="AL7:AN8"/>
    <mergeCell ref="AO7:AO8"/>
    <mergeCell ref="P7:P8"/>
    <mergeCell ref="Q7:W7"/>
    <mergeCell ref="X7:Z8"/>
    <mergeCell ref="AA7:AA8"/>
    <mergeCell ref="AE8:AK8"/>
    <mergeCell ref="Q8:W8"/>
    <mergeCell ref="A7:A8"/>
    <mergeCell ref="B7:B8"/>
    <mergeCell ref="C7:I7"/>
    <mergeCell ref="J7:L8"/>
    <mergeCell ref="M7:M8"/>
    <mergeCell ref="O7:O8"/>
    <mergeCell ref="C8:I8"/>
    <mergeCell ref="AC7:AC8"/>
    <mergeCell ref="AD7:AD8"/>
    <mergeCell ref="A2:AO2"/>
    <mergeCell ref="O4:Q4"/>
    <mergeCell ref="AN4:AO4"/>
    <mergeCell ref="A5:C5"/>
    <mergeCell ref="D5:E5"/>
    <mergeCell ref="F5:H5"/>
    <mergeCell ref="O5:Q5"/>
    <mergeCell ref="AN5:AO5"/>
    <mergeCell ref="J4:M4"/>
    <mergeCell ref="J5:M5"/>
    <mergeCell ref="O9:O10"/>
    <mergeCell ref="AE26:AK26"/>
    <mergeCell ref="AE24:AK24"/>
    <mergeCell ref="Q24:W24"/>
    <mergeCell ref="Q26:W26"/>
    <mergeCell ref="C26:I26"/>
    <mergeCell ref="C24:I24"/>
    <mergeCell ref="C22:I22"/>
    <mergeCell ref="C20:I20"/>
    <mergeCell ref="C18:I18"/>
    <mergeCell ref="Q22:W22"/>
    <mergeCell ref="Q20:W20"/>
    <mergeCell ref="Q18:W18"/>
    <mergeCell ref="AE22:AK22"/>
    <mergeCell ref="AE20:AK20"/>
    <mergeCell ref="AE18:AK18"/>
    <mergeCell ref="O11:O12"/>
    <mergeCell ref="P11:P12"/>
    <mergeCell ref="Q11:W11"/>
    <mergeCell ref="AA11:AA12"/>
    <mergeCell ref="Q13:W13"/>
    <mergeCell ref="Q9:W9"/>
    <mergeCell ref="AA9:AA10"/>
    <mergeCell ref="P9:P10"/>
  </mergeCells>
  <phoneticPr fontId="2"/>
  <dataValidations count="1">
    <dataValidation type="custom" allowBlank="1" showInputMessage="1" showErrorMessage="1" errorTitle="「〃」や「同上」は使えません。" error="「〃」や「同上」は使用しないで具体的に業務内容を入力してください。" sqref="R27:W27 AF25:AK25 C9:C28 Q9:Q28 AE9:AE30 AF29:AK29 AF27:AK27 R19:W19 D19:I19 R25:W25 D27:I27 D25:I25 D23:I23 D21:I21 R17:W17 R23:W23 R21:W21 AF17:AK17 AF23:AK23 AF21:AK21 AF19:AK19 R15:W15 D15:I15 D17:I17 R13:W13 AF13:AK13 AF15:AK15 D13:I13 AF11:AK11 R11:W11 AF9:AK9 R9:W9 D9:I9 D11:I11">
      <formula1>AND(COUNTIF(C9,"*同上*")=0,COUNTIF(C9,"*〃*")=0)</formula1>
    </dataValidation>
  </dataValidations>
  <printOptions horizontalCentered="1"/>
  <pageMargins left="0" right="0" top="0.27559055118110237" bottom="0.15748031496062992" header="0.6692913385826772" footer="0.15748031496062992"/>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Q41"/>
  <sheetViews>
    <sheetView view="pageBreakPreview" zoomScale="80" zoomScaleNormal="70" zoomScaleSheetLayoutView="80" workbookViewId="0"/>
  </sheetViews>
  <sheetFormatPr defaultColWidth="9" defaultRowHeight="29.25" customHeight="1" x14ac:dyDescent="0.15"/>
  <cols>
    <col min="1" max="2" width="4" style="1" customWidth="1"/>
    <col min="3" max="3" width="3.75" style="2" customWidth="1"/>
    <col min="4" max="4" width="3.75" style="1" customWidth="1"/>
    <col min="5" max="5" width="3.75" style="2" customWidth="1"/>
    <col min="6" max="6" width="3.75" style="1" customWidth="1"/>
    <col min="7" max="7" width="3.75" style="2" customWidth="1"/>
    <col min="8" max="8" width="3.75" style="1" customWidth="1"/>
    <col min="9" max="9" width="12.5" style="2" customWidth="1"/>
    <col min="10" max="10" width="6.5" style="1" bestFit="1" customWidth="1"/>
    <col min="11" max="11" width="4.125" style="9" customWidth="1"/>
    <col min="12" max="12" width="6" style="1" bestFit="1" customWidth="1"/>
    <col min="13" max="13" width="7.375" style="1" customWidth="1"/>
    <col min="14" max="14" width="1.25" style="1" customWidth="1"/>
    <col min="15" max="15" width="3.875" style="1" bestFit="1" customWidth="1"/>
    <col min="16" max="16" width="3.875" style="1" customWidth="1"/>
    <col min="17" max="22" width="3.75" style="1" customWidth="1"/>
    <col min="23" max="23" width="12.5" style="1" customWidth="1"/>
    <col min="24" max="24" width="5.375" style="1" bestFit="1" customWidth="1"/>
    <col min="25" max="25" width="4.125" style="9" customWidth="1"/>
    <col min="26" max="26" width="5.375" style="75" bestFit="1" customWidth="1"/>
    <col min="27" max="27" width="7.375" style="75" customWidth="1"/>
    <col min="28" max="28" width="1.25" style="1" customWidth="1"/>
    <col min="29" max="30" width="3.875" style="2" customWidth="1"/>
    <col min="31" max="31" width="3.75" style="1" customWidth="1"/>
    <col min="32" max="32" width="3.75" style="2" customWidth="1"/>
    <col min="33" max="33" width="3.75" style="1" customWidth="1"/>
    <col min="34" max="34" width="3.75" style="2" customWidth="1"/>
    <col min="35" max="35" width="3.75" style="1" customWidth="1"/>
    <col min="36" max="36" width="3.75" style="2" customWidth="1"/>
    <col min="37" max="37" width="12.5" style="1" customWidth="1"/>
    <col min="38" max="38" width="6.625" style="1" customWidth="1"/>
    <col min="39" max="39" width="3.125" style="9" customWidth="1"/>
    <col min="40" max="40" width="5.375" style="1" bestFit="1" customWidth="1"/>
    <col min="41" max="41" width="7.375" style="1" customWidth="1"/>
    <col min="42" max="42" width="56.875" style="2" bestFit="1" customWidth="1"/>
    <col min="43" max="16384" width="9" style="2"/>
  </cols>
  <sheetData>
    <row r="1" spans="1:43" ht="20.100000000000001" customHeight="1" x14ac:dyDescent="0.15">
      <c r="A1" s="40" t="s">
        <v>23</v>
      </c>
    </row>
    <row r="2" spans="1:43" ht="28.5" x14ac:dyDescent="0.15">
      <c r="A2" s="97" t="s">
        <v>24</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45"/>
      <c r="AQ2" s="46"/>
    </row>
    <row r="3" spans="1:43" ht="9.9499999999999993" customHeight="1" x14ac:dyDescent="0.15">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45"/>
      <c r="AQ3" s="46"/>
    </row>
    <row r="4" spans="1:43" ht="27" customHeight="1" x14ac:dyDescent="0.15">
      <c r="A4" s="8"/>
      <c r="B4" s="8"/>
      <c r="D4" s="8"/>
      <c r="F4" s="8"/>
      <c r="H4" s="8"/>
      <c r="J4" s="103" t="s">
        <v>20</v>
      </c>
      <c r="K4" s="104"/>
      <c r="L4" s="104"/>
      <c r="M4" s="105"/>
      <c r="N4" s="18"/>
      <c r="O4" s="98" t="s">
        <v>19</v>
      </c>
      <c r="P4" s="98"/>
      <c r="Q4" s="98"/>
      <c r="R4" s="2"/>
      <c r="S4" s="2"/>
      <c r="T4" s="2"/>
      <c r="U4" s="2"/>
      <c r="V4" s="2"/>
      <c r="W4" s="2"/>
      <c r="X4" s="2"/>
      <c r="Y4" s="3"/>
      <c r="Z4" s="39"/>
      <c r="AA4" s="39"/>
      <c r="AB4" s="22"/>
      <c r="AC4" s="22"/>
      <c r="AD4" s="22"/>
      <c r="AE4" s="22"/>
      <c r="AF4" s="22"/>
      <c r="AG4" s="22"/>
      <c r="AH4" s="22"/>
      <c r="AI4" s="16"/>
      <c r="AL4" s="5"/>
      <c r="AM4" s="6"/>
      <c r="AN4" s="99"/>
      <c r="AO4" s="99"/>
      <c r="AP4" s="45"/>
      <c r="AQ4" s="47"/>
    </row>
    <row r="5" spans="1:43" ht="39.950000000000003" customHeight="1" x14ac:dyDescent="0.15">
      <c r="A5" s="168">
        <v>2023</v>
      </c>
      <c r="B5" s="168"/>
      <c r="C5" s="168"/>
      <c r="D5" s="101" t="s">
        <v>1</v>
      </c>
      <c r="E5" s="101"/>
      <c r="F5" s="168">
        <v>6</v>
      </c>
      <c r="G5" s="168"/>
      <c r="H5" s="168"/>
      <c r="I5" s="40" t="s">
        <v>2</v>
      </c>
      <c r="J5" s="169" t="s">
        <v>34</v>
      </c>
      <c r="K5" s="170"/>
      <c r="L5" s="170"/>
      <c r="M5" s="171"/>
      <c r="N5" s="17"/>
      <c r="O5" s="172" t="s">
        <v>35</v>
      </c>
      <c r="P5" s="172"/>
      <c r="Q5" s="172"/>
      <c r="V5" s="75"/>
      <c r="X5" s="36"/>
      <c r="AB5" s="23"/>
      <c r="AC5" s="23"/>
      <c r="AD5" s="23"/>
      <c r="AE5" s="23"/>
      <c r="AF5" s="23"/>
      <c r="AG5" s="23"/>
      <c r="AH5" s="23"/>
      <c r="AI5" s="24"/>
      <c r="AJ5" s="24"/>
      <c r="AL5" s="75"/>
      <c r="AM5" s="5"/>
      <c r="AN5" s="173"/>
      <c r="AO5" s="173"/>
      <c r="AP5" s="82"/>
    </row>
    <row r="6" spans="1:43" ht="9.9499999999999993" customHeight="1" x14ac:dyDescent="0.15">
      <c r="N6" s="38"/>
      <c r="AB6" s="38"/>
      <c r="AM6" s="7"/>
      <c r="AN6" s="75"/>
      <c r="AO6" s="75"/>
    </row>
    <row r="7" spans="1:43" s="1" customFormat="1" ht="30" customHeight="1" x14ac:dyDescent="0.15">
      <c r="A7" s="109" t="s">
        <v>3</v>
      </c>
      <c r="B7" s="111" t="s">
        <v>10</v>
      </c>
      <c r="C7" s="85" t="s">
        <v>5</v>
      </c>
      <c r="D7" s="113"/>
      <c r="E7" s="113"/>
      <c r="F7" s="113"/>
      <c r="G7" s="113"/>
      <c r="H7" s="113"/>
      <c r="I7" s="114"/>
      <c r="J7" s="115" t="s">
        <v>4</v>
      </c>
      <c r="K7" s="116"/>
      <c r="L7" s="117"/>
      <c r="M7" s="121" t="s">
        <v>6</v>
      </c>
      <c r="N7" s="83"/>
      <c r="O7" s="109" t="s">
        <v>3</v>
      </c>
      <c r="P7" s="111" t="s">
        <v>10</v>
      </c>
      <c r="Q7" s="85" t="s">
        <v>5</v>
      </c>
      <c r="R7" s="113"/>
      <c r="S7" s="113"/>
      <c r="T7" s="113"/>
      <c r="U7" s="113"/>
      <c r="V7" s="113"/>
      <c r="W7" s="114"/>
      <c r="X7" s="115" t="s">
        <v>4</v>
      </c>
      <c r="Y7" s="116"/>
      <c r="Z7" s="117"/>
      <c r="AA7" s="121" t="s">
        <v>6</v>
      </c>
      <c r="AB7" s="84"/>
      <c r="AC7" s="109" t="s">
        <v>3</v>
      </c>
      <c r="AD7" s="111" t="s">
        <v>10</v>
      </c>
      <c r="AE7" s="85" t="s">
        <v>5</v>
      </c>
      <c r="AF7" s="113"/>
      <c r="AG7" s="113"/>
      <c r="AH7" s="113"/>
      <c r="AI7" s="113"/>
      <c r="AJ7" s="113"/>
      <c r="AK7" s="114"/>
      <c r="AL7" s="115" t="s">
        <v>4</v>
      </c>
      <c r="AM7" s="116"/>
      <c r="AN7" s="117"/>
      <c r="AO7" s="121" t="s">
        <v>6</v>
      </c>
    </row>
    <row r="8" spans="1:43" s="1" customFormat="1" ht="13.5" customHeight="1" x14ac:dyDescent="0.15">
      <c r="A8" s="110"/>
      <c r="B8" s="112"/>
      <c r="C8" s="123" t="s">
        <v>14</v>
      </c>
      <c r="D8" s="124"/>
      <c r="E8" s="124"/>
      <c r="F8" s="124"/>
      <c r="G8" s="124"/>
      <c r="H8" s="124"/>
      <c r="I8" s="125"/>
      <c r="J8" s="118"/>
      <c r="K8" s="119"/>
      <c r="L8" s="120"/>
      <c r="M8" s="122"/>
      <c r="N8" s="26"/>
      <c r="O8" s="110"/>
      <c r="P8" s="112"/>
      <c r="Q8" s="123" t="s">
        <v>14</v>
      </c>
      <c r="R8" s="124"/>
      <c r="S8" s="124"/>
      <c r="T8" s="124"/>
      <c r="U8" s="124"/>
      <c r="V8" s="124"/>
      <c r="W8" s="125"/>
      <c r="X8" s="118"/>
      <c r="Y8" s="119"/>
      <c r="Z8" s="120"/>
      <c r="AA8" s="122"/>
      <c r="AB8" s="76"/>
      <c r="AC8" s="110"/>
      <c r="AD8" s="112"/>
      <c r="AE8" s="123" t="s">
        <v>14</v>
      </c>
      <c r="AF8" s="124"/>
      <c r="AG8" s="124"/>
      <c r="AH8" s="124"/>
      <c r="AI8" s="124"/>
      <c r="AJ8" s="124"/>
      <c r="AK8" s="125"/>
      <c r="AL8" s="118"/>
      <c r="AM8" s="119"/>
      <c r="AN8" s="120"/>
      <c r="AO8" s="122"/>
    </row>
    <row r="9" spans="1:43" s="38" customFormat="1" ht="39.75" customHeight="1" x14ac:dyDescent="0.15">
      <c r="A9" s="85">
        <v>1</v>
      </c>
      <c r="B9" s="90">
        <f>IFERROR(DATE($A$5,$F$5,A9),"")</f>
        <v>45078</v>
      </c>
      <c r="C9" s="163" t="s">
        <v>36</v>
      </c>
      <c r="D9" s="164"/>
      <c r="E9" s="164"/>
      <c r="F9" s="164"/>
      <c r="G9" s="164"/>
      <c r="H9" s="164"/>
      <c r="I9" s="165"/>
      <c r="J9" s="77">
        <v>0.54166666666666663</v>
      </c>
      <c r="K9" s="25" t="s">
        <v>0</v>
      </c>
      <c r="L9" s="78">
        <v>0.66666666666666663</v>
      </c>
      <c r="M9" s="166">
        <f>IF(AND(J9="",L9=""),"",IFERROR(L9-J9-K10,""))</f>
        <v>0.125</v>
      </c>
      <c r="N9" s="26"/>
      <c r="O9" s="85">
        <v>11</v>
      </c>
      <c r="P9" s="90">
        <f>IFERROR(DATE($A$5,$F$5,O9),"")</f>
        <v>45088</v>
      </c>
      <c r="Q9" s="92"/>
      <c r="R9" s="93"/>
      <c r="S9" s="93"/>
      <c r="T9" s="93"/>
      <c r="U9" s="93"/>
      <c r="V9" s="93"/>
      <c r="W9" s="94"/>
      <c r="X9" s="66"/>
      <c r="Y9" s="25" t="s">
        <v>17</v>
      </c>
      <c r="Z9" s="67"/>
      <c r="AA9" s="95" t="str">
        <f>IF(AND(X9="",Z9=""),"",IFERROR(Z9-X9-Y10,""))</f>
        <v/>
      </c>
      <c r="AB9" s="76"/>
      <c r="AC9" s="85">
        <v>21</v>
      </c>
      <c r="AD9" s="90">
        <f>IFERROR(DATE($A$5,$F$5,AC9),"")</f>
        <v>45098</v>
      </c>
      <c r="AE9" s="92"/>
      <c r="AF9" s="93"/>
      <c r="AG9" s="93"/>
      <c r="AH9" s="93"/>
      <c r="AI9" s="93"/>
      <c r="AJ9" s="93"/>
      <c r="AK9" s="94"/>
      <c r="AL9" s="66"/>
      <c r="AM9" s="25" t="s">
        <v>0</v>
      </c>
      <c r="AN9" s="67"/>
      <c r="AO9" s="95" t="str">
        <f>IF(AND(AL9="",AN9=""),"",IFERROR(AN9-AL9-AM10,""))</f>
        <v/>
      </c>
    </row>
    <row r="10" spans="1:43" s="38" customFormat="1" ht="13.5" x14ac:dyDescent="0.15">
      <c r="A10" s="86"/>
      <c r="B10" s="91"/>
      <c r="C10" s="160" t="s">
        <v>37</v>
      </c>
      <c r="D10" s="161"/>
      <c r="E10" s="161"/>
      <c r="F10" s="161"/>
      <c r="G10" s="161"/>
      <c r="H10" s="161"/>
      <c r="I10" s="162"/>
      <c r="J10" s="27" t="s">
        <v>8</v>
      </c>
      <c r="K10" s="28"/>
      <c r="L10" s="29" t="s">
        <v>9</v>
      </c>
      <c r="M10" s="167"/>
      <c r="N10" s="26"/>
      <c r="O10" s="86"/>
      <c r="P10" s="91"/>
      <c r="Q10" s="87"/>
      <c r="R10" s="88"/>
      <c r="S10" s="88"/>
      <c r="T10" s="88"/>
      <c r="U10" s="88"/>
      <c r="V10" s="88"/>
      <c r="W10" s="89"/>
      <c r="X10" s="27" t="s">
        <v>8</v>
      </c>
      <c r="Y10" s="28"/>
      <c r="Z10" s="29" t="s">
        <v>18</v>
      </c>
      <c r="AA10" s="96"/>
      <c r="AB10" s="76"/>
      <c r="AC10" s="86"/>
      <c r="AD10" s="91"/>
      <c r="AE10" s="87"/>
      <c r="AF10" s="88"/>
      <c r="AG10" s="88"/>
      <c r="AH10" s="88"/>
      <c r="AI10" s="88"/>
      <c r="AJ10" s="88"/>
      <c r="AK10" s="89"/>
      <c r="AL10" s="27" t="s">
        <v>8</v>
      </c>
      <c r="AM10" s="28"/>
      <c r="AN10" s="29" t="s">
        <v>9</v>
      </c>
      <c r="AO10" s="96"/>
    </row>
    <row r="11" spans="1:43" s="38" customFormat="1" ht="39.75" customHeight="1" x14ac:dyDescent="0.15">
      <c r="A11" s="85">
        <v>2</v>
      </c>
      <c r="B11" s="90">
        <f t="shared" ref="B11" si="0">IFERROR(DATE($A$5,$F$5,A11),"")</f>
        <v>45079</v>
      </c>
      <c r="C11" s="163" t="s">
        <v>36</v>
      </c>
      <c r="D11" s="164"/>
      <c r="E11" s="164"/>
      <c r="F11" s="164"/>
      <c r="G11" s="164"/>
      <c r="H11" s="164"/>
      <c r="I11" s="165"/>
      <c r="J11" s="77">
        <v>0.41666666666666669</v>
      </c>
      <c r="K11" s="25" t="s">
        <v>0</v>
      </c>
      <c r="L11" s="78">
        <v>0.58333333333333337</v>
      </c>
      <c r="M11" s="166">
        <f t="shared" ref="M11" si="1">IF(AND(J11="",L11=""),"",IFERROR(L11-J11-K12,""))</f>
        <v>0.12500000000000003</v>
      </c>
      <c r="N11" s="30"/>
      <c r="O11" s="85">
        <v>12</v>
      </c>
      <c r="P11" s="90">
        <f t="shared" ref="P11" si="2">IFERROR(DATE($A$5,$F$5,O11),"")</f>
        <v>45089</v>
      </c>
      <c r="Q11" s="92"/>
      <c r="R11" s="93"/>
      <c r="S11" s="93"/>
      <c r="T11" s="93"/>
      <c r="U11" s="93"/>
      <c r="V11" s="93"/>
      <c r="W11" s="94"/>
      <c r="X11" s="66"/>
      <c r="Y11" s="25" t="s">
        <v>17</v>
      </c>
      <c r="Z11" s="67"/>
      <c r="AA11" s="95" t="str">
        <f t="shared" ref="AA11" si="3">IF(AND(X11="",Z11=""),"",IFERROR(Z11-X11-Y12,""))</f>
        <v/>
      </c>
      <c r="AB11" s="76"/>
      <c r="AC11" s="85">
        <v>22</v>
      </c>
      <c r="AD11" s="90">
        <f t="shared" ref="AD11" si="4">IFERROR(DATE($A$5,$F$5,AC11),"")</f>
        <v>45099</v>
      </c>
      <c r="AE11" s="163" t="s">
        <v>36</v>
      </c>
      <c r="AF11" s="164"/>
      <c r="AG11" s="164"/>
      <c r="AH11" s="164"/>
      <c r="AI11" s="164"/>
      <c r="AJ11" s="164"/>
      <c r="AK11" s="165"/>
      <c r="AL11" s="77">
        <v>0.54166666666666663</v>
      </c>
      <c r="AM11" s="25" t="s">
        <v>0</v>
      </c>
      <c r="AN11" s="78">
        <v>0.66666666666666663</v>
      </c>
      <c r="AO11" s="166">
        <f>IF(AND(AL11="",AN11=""),"",IFERROR(AN11-AL11-AM12,""))</f>
        <v>0.125</v>
      </c>
    </row>
    <row r="12" spans="1:43" s="38" customFormat="1" ht="13.5" x14ac:dyDescent="0.15">
      <c r="A12" s="86"/>
      <c r="B12" s="91"/>
      <c r="C12" s="160" t="s">
        <v>37</v>
      </c>
      <c r="D12" s="161"/>
      <c r="E12" s="161"/>
      <c r="F12" s="161"/>
      <c r="G12" s="161"/>
      <c r="H12" s="161"/>
      <c r="I12" s="162"/>
      <c r="J12" s="27" t="s">
        <v>8</v>
      </c>
      <c r="K12" s="79">
        <v>4.1666666666666664E-2</v>
      </c>
      <c r="L12" s="29" t="s">
        <v>9</v>
      </c>
      <c r="M12" s="167"/>
      <c r="N12" s="30"/>
      <c r="O12" s="86"/>
      <c r="P12" s="91"/>
      <c r="Q12" s="87"/>
      <c r="R12" s="88"/>
      <c r="S12" s="88"/>
      <c r="T12" s="88"/>
      <c r="U12" s="88"/>
      <c r="V12" s="88"/>
      <c r="W12" s="89"/>
      <c r="X12" s="27" t="s">
        <v>8</v>
      </c>
      <c r="Y12" s="28"/>
      <c r="Z12" s="29" t="s">
        <v>18</v>
      </c>
      <c r="AA12" s="96"/>
      <c r="AB12" s="76"/>
      <c r="AC12" s="86"/>
      <c r="AD12" s="91"/>
      <c r="AE12" s="160" t="s">
        <v>37</v>
      </c>
      <c r="AF12" s="161"/>
      <c r="AG12" s="161"/>
      <c r="AH12" s="161"/>
      <c r="AI12" s="161"/>
      <c r="AJ12" s="161"/>
      <c r="AK12" s="162"/>
      <c r="AL12" s="27" t="s">
        <v>8</v>
      </c>
      <c r="AM12" s="28"/>
      <c r="AN12" s="29" t="s">
        <v>9</v>
      </c>
      <c r="AO12" s="167"/>
    </row>
    <row r="13" spans="1:43" s="38" customFormat="1" ht="39.75" customHeight="1" x14ac:dyDescent="0.15">
      <c r="A13" s="85">
        <v>3</v>
      </c>
      <c r="B13" s="90">
        <f t="shared" ref="B13" si="5">IFERROR(DATE($A$5,$F$5,A13),"")</f>
        <v>45080</v>
      </c>
      <c r="C13" s="92"/>
      <c r="D13" s="93"/>
      <c r="E13" s="93"/>
      <c r="F13" s="93"/>
      <c r="G13" s="93"/>
      <c r="H13" s="93"/>
      <c r="I13" s="94"/>
      <c r="J13" s="66"/>
      <c r="K13" s="25" t="s">
        <v>17</v>
      </c>
      <c r="L13" s="67"/>
      <c r="M13" s="95" t="str">
        <f t="shared" ref="M13" si="6">IF(AND(J13="",L13=""),"",IFERROR(L13-J13-K14,""))</f>
        <v/>
      </c>
      <c r="N13" s="30"/>
      <c r="O13" s="85">
        <v>13</v>
      </c>
      <c r="P13" s="90">
        <f t="shared" ref="P13" si="7">IFERROR(DATE($A$5,$F$5,O13),"")</f>
        <v>45090</v>
      </c>
      <c r="Q13" s="92"/>
      <c r="R13" s="93"/>
      <c r="S13" s="93"/>
      <c r="T13" s="93"/>
      <c r="U13" s="93"/>
      <c r="V13" s="93"/>
      <c r="W13" s="94"/>
      <c r="X13" s="66"/>
      <c r="Y13" s="25" t="s">
        <v>17</v>
      </c>
      <c r="Z13" s="67"/>
      <c r="AA13" s="95" t="str">
        <f t="shared" ref="AA13" si="8">IF(AND(X13="",Z13=""),"",IFERROR(Z13-X13-Y14,""))</f>
        <v/>
      </c>
      <c r="AB13" s="76"/>
      <c r="AC13" s="85">
        <v>23</v>
      </c>
      <c r="AD13" s="90">
        <f t="shared" ref="AD13" si="9">IFERROR(DATE($A$5,$F$5,AC13),"")</f>
        <v>45100</v>
      </c>
      <c r="AE13" s="163" t="s">
        <v>39</v>
      </c>
      <c r="AF13" s="164"/>
      <c r="AG13" s="164"/>
      <c r="AH13" s="164"/>
      <c r="AI13" s="164"/>
      <c r="AJ13" s="164"/>
      <c r="AK13" s="165"/>
      <c r="AL13" s="77">
        <v>0.54166666666666663</v>
      </c>
      <c r="AM13" s="25" t="s">
        <v>0</v>
      </c>
      <c r="AN13" s="78">
        <v>0.66666666666666663</v>
      </c>
      <c r="AO13" s="166">
        <f t="shared" ref="AO13" si="10">IF(AND(AL13="",AN13=""),"",IFERROR(AN13-AL13-AM14,""))</f>
        <v>0.125</v>
      </c>
    </row>
    <row r="14" spans="1:43" s="38" customFormat="1" ht="13.5" x14ac:dyDescent="0.15">
      <c r="A14" s="86"/>
      <c r="B14" s="91"/>
      <c r="C14" s="87"/>
      <c r="D14" s="88"/>
      <c r="E14" s="88"/>
      <c r="F14" s="88"/>
      <c r="G14" s="88"/>
      <c r="H14" s="88"/>
      <c r="I14" s="89"/>
      <c r="J14" s="27" t="s">
        <v>8</v>
      </c>
      <c r="K14" s="28"/>
      <c r="L14" s="29" t="s">
        <v>18</v>
      </c>
      <c r="M14" s="96"/>
      <c r="N14" s="30"/>
      <c r="O14" s="86"/>
      <c r="P14" s="91"/>
      <c r="Q14" s="87"/>
      <c r="R14" s="88"/>
      <c r="S14" s="88"/>
      <c r="T14" s="88"/>
      <c r="U14" s="88"/>
      <c r="V14" s="88"/>
      <c r="W14" s="89"/>
      <c r="X14" s="27" t="s">
        <v>8</v>
      </c>
      <c r="Y14" s="28"/>
      <c r="Z14" s="29" t="s">
        <v>18</v>
      </c>
      <c r="AA14" s="96"/>
      <c r="AB14" s="76"/>
      <c r="AC14" s="86"/>
      <c r="AD14" s="91"/>
      <c r="AE14" s="160" t="s">
        <v>37</v>
      </c>
      <c r="AF14" s="161"/>
      <c r="AG14" s="161"/>
      <c r="AH14" s="161"/>
      <c r="AI14" s="161"/>
      <c r="AJ14" s="161"/>
      <c r="AK14" s="162"/>
      <c r="AL14" s="27" t="s">
        <v>8</v>
      </c>
      <c r="AM14" s="28"/>
      <c r="AN14" s="29" t="s">
        <v>9</v>
      </c>
      <c r="AO14" s="167"/>
    </row>
    <row r="15" spans="1:43" s="38" customFormat="1" ht="39.75" customHeight="1" x14ac:dyDescent="0.15">
      <c r="A15" s="85">
        <v>4</v>
      </c>
      <c r="B15" s="90">
        <f t="shared" ref="B15" si="11">IFERROR(DATE($A$5,$F$5,A15),"")</f>
        <v>45081</v>
      </c>
      <c r="C15" s="92"/>
      <c r="D15" s="93"/>
      <c r="E15" s="93"/>
      <c r="F15" s="93"/>
      <c r="G15" s="93"/>
      <c r="H15" s="93"/>
      <c r="I15" s="94"/>
      <c r="J15" s="66"/>
      <c r="K15" s="25" t="s">
        <v>0</v>
      </c>
      <c r="L15" s="67"/>
      <c r="M15" s="95" t="str">
        <f t="shared" ref="M15" si="12">IF(AND(J15="",L15=""),"",IFERROR(L15-J15-K16,""))</f>
        <v/>
      </c>
      <c r="N15" s="30"/>
      <c r="O15" s="85">
        <v>14</v>
      </c>
      <c r="P15" s="90">
        <f t="shared" ref="P15" si="13">IFERROR(DATE($A$5,$F$5,O15),"")</f>
        <v>45091</v>
      </c>
      <c r="Q15" s="92"/>
      <c r="R15" s="93"/>
      <c r="S15" s="93"/>
      <c r="T15" s="93"/>
      <c r="U15" s="93"/>
      <c r="V15" s="93"/>
      <c r="W15" s="94"/>
      <c r="X15" s="66"/>
      <c r="Y15" s="25" t="s">
        <v>17</v>
      </c>
      <c r="Z15" s="67"/>
      <c r="AA15" s="95" t="str">
        <f t="shared" ref="AA15" si="14">IF(AND(X15="",Z15=""),"",IFERROR(Z15-X15-Y16,""))</f>
        <v/>
      </c>
      <c r="AB15" s="76"/>
      <c r="AC15" s="85">
        <v>24</v>
      </c>
      <c r="AD15" s="90">
        <f t="shared" ref="AD15" si="15">IFERROR(DATE($A$5,$F$5,AC15),"")</f>
        <v>45101</v>
      </c>
      <c r="AE15" s="92"/>
      <c r="AF15" s="93"/>
      <c r="AG15" s="93"/>
      <c r="AH15" s="93"/>
      <c r="AI15" s="93"/>
      <c r="AJ15" s="93"/>
      <c r="AK15" s="94"/>
      <c r="AL15" s="66"/>
      <c r="AM15" s="25" t="s">
        <v>0</v>
      </c>
      <c r="AN15" s="67"/>
      <c r="AO15" s="95" t="str">
        <f t="shared" ref="AO15" si="16">IF(AND(AL15="",AN15=""),"",IFERROR(AN15-AL15-AM16,""))</f>
        <v/>
      </c>
    </row>
    <row r="16" spans="1:43" s="38" customFormat="1" ht="13.5" x14ac:dyDescent="0.15">
      <c r="A16" s="86"/>
      <c r="B16" s="91"/>
      <c r="C16" s="87"/>
      <c r="D16" s="88"/>
      <c r="E16" s="88"/>
      <c r="F16" s="88"/>
      <c r="G16" s="88"/>
      <c r="H16" s="88"/>
      <c r="I16" s="89"/>
      <c r="J16" s="27" t="s">
        <v>8</v>
      </c>
      <c r="K16" s="28"/>
      <c r="L16" s="29" t="s">
        <v>9</v>
      </c>
      <c r="M16" s="96"/>
      <c r="N16" s="30"/>
      <c r="O16" s="86"/>
      <c r="P16" s="91"/>
      <c r="Q16" s="87"/>
      <c r="R16" s="88"/>
      <c r="S16" s="88"/>
      <c r="T16" s="88"/>
      <c r="U16" s="88"/>
      <c r="V16" s="88"/>
      <c r="W16" s="89"/>
      <c r="X16" s="27" t="s">
        <v>8</v>
      </c>
      <c r="Y16" s="28"/>
      <c r="Z16" s="29" t="s">
        <v>18</v>
      </c>
      <c r="AA16" s="96"/>
      <c r="AB16" s="76"/>
      <c r="AC16" s="86"/>
      <c r="AD16" s="91"/>
      <c r="AE16" s="87"/>
      <c r="AF16" s="88"/>
      <c r="AG16" s="88"/>
      <c r="AH16" s="88"/>
      <c r="AI16" s="88"/>
      <c r="AJ16" s="88"/>
      <c r="AK16" s="89"/>
      <c r="AL16" s="27" t="s">
        <v>8</v>
      </c>
      <c r="AM16" s="28"/>
      <c r="AN16" s="29" t="s">
        <v>9</v>
      </c>
      <c r="AO16" s="96"/>
    </row>
    <row r="17" spans="1:42" s="38" customFormat="1" ht="39.75" customHeight="1" x14ac:dyDescent="0.15">
      <c r="A17" s="85">
        <v>5</v>
      </c>
      <c r="B17" s="90">
        <f t="shared" ref="B17" si="17">IFERROR(DATE($A$5,$F$5,A17),"")</f>
        <v>45082</v>
      </c>
      <c r="C17" s="92"/>
      <c r="D17" s="93"/>
      <c r="E17" s="93"/>
      <c r="F17" s="93"/>
      <c r="G17" s="93"/>
      <c r="H17" s="93"/>
      <c r="I17" s="94"/>
      <c r="J17" s="66"/>
      <c r="K17" s="25" t="s">
        <v>0</v>
      </c>
      <c r="L17" s="67"/>
      <c r="M17" s="95" t="str">
        <f t="shared" ref="M17" si="18">IF(AND(J17="",L17=""),"",IFERROR(L17-J17-K18,""))</f>
        <v/>
      </c>
      <c r="N17" s="30"/>
      <c r="O17" s="85">
        <v>15</v>
      </c>
      <c r="P17" s="90">
        <f t="shared" ref="P17" si="19">IFERROR(DATE($A$5,$F$5,O17),"")</f>
        <v>45092</v>
      </c>
      <c r="Q17" s="163" t="s">
        <v>36</v>
      </c>
      <c r="R17" s="164"/>
      <c r="S17" s="164"/>
      <c r="T17" s="164"/>
      <c r="U17" s="164"/>
      <c r="V17" s="164"/>
      <c r="W17" s="165"/>
      <c r="X17" s="77">
        <v>0.54166666666666663</v>
      </c>
      <c r="Y17" s="25" t="s">
        <v>0</v>
      </c>
      <c r="Z17" s="78">
        <v>0.66666666666666663</v>
      </c>
      <c r="AA17" s="166">
        <f>IF(AND(X17="",Z17=""),"",IFERROR(Z17-X17-Y18,""))</f>
        <v>0.125</v>
      </c>
      <c r="AB17" s="76"/>
      <c r="AC17" s="85">
        <v>25</v>
      </c>
      <c r="AD17" s="90">
        <f t="shared" ref="AD17" si="20">IFERROR(DATE($A$5,$F$5,AC17),"")</f>
        <v>45102</v>
      </c>
      <c r="AE17" s="92"/>
      <c r="AF17" s="93"/>
      <c r="AG17" s="93"/>
      <c r="AH17" s="93"/>
      <c r="AI17" s="93"/>
      <c r="AJ17" s="93"/>
      <c r="AK17" s="94"/>
      <c r="AL17" s="66"/>
      <c r="AM17" s="25" t="s">
        <v>0</v>
      </c>
      <c r="AN17" s="67"/>
      <c r="AO17" s="95" t="str">
        <f t="shared" ref="AO17" si="21">IF(AND(AL17="",AN17=""),"",IFERROR(AN17-AL17-AM18,""))</f>
        <v/>
      </c>
    </row>
    <row r="18" spans="1:42" s="38" customFormat="1" ht="13.5" x14ac:dyDescent="0.15">
      <c r="A18" s="86"/>
      <c r="B18" s="91"/>
      <c r="C18" s="87"/>
      <c r="D18" s="88"/>
      <c r="E18" s="88"/>
      <c r="F18" s="88"/>
      <c r="G18" s="88"/>
      <c r="H18" s="88"/>
      <c r="I18" s="89"/>
      <c r="J18" s="27" t="s">
        <v>8</v>
      </c>
      <c r="K18" s="28"/>
      <c r="L18" s="29" t="s">
        <v>9</v>
      </c>
      <c r="M18" s="96"/>
      <c r="N18" s="30"/>
      <c r="O18" s="86"/>
      <c r="P18" s="91"/>
      <c r="Q18" s="160" t="s">
        <v>37</v>
      </c>
      <c r="R18" s="161"/>
      <c r="S18" s="161"/>
      <c r="T18" s="161"/>
      <c r="U18" s="161"/>
      <c r="V18" s="161"/>
      <c r="W18" s="162"/>
      <c r="X18" s="27" t="s">
        <v>8</v>
      </c>
      <c r="Y18" s="28"/>
      <c r="Z18" s="29" t="s">
        <v>9</v>
      </c>
      <c r="AA18" s="167"/>
      <c r="AB18" s="76"/>
      <c r="AC18" s="86"/>
      <c r="AD18" s="91"/>
      <c r="AE18" s="87"/>
      <c r="AF18" s="88"/>
      <c r="AG18" s="88"/>
      <c r="AH18" s="88"/>
      <c r="AI18" s="88"/>
      <c r="AJ18" s="88"/>
      <c r="AK18" s="89"/>
      <c r="AL18" s="27" t="s">
        <v>8</v>
      </c>
      <c r="AM18" s="28"/>
      <c r="AN18" s="29" t="s">
        <v>9</v>
      </c>
      <c r="AO18" s="96"/>
    </row>
    <row r="19" spans="1:42" s="38" customFormat="1" ht="39.75" customHeight="1" x14ac:dyDescent="0.15">
      <c r="A19" s="85">
        <v>6</v>
      </c>
      <c r="B19" s="90">
        <f t="shared" ref="B19" si="22">IFERROR(DATE($A$5,$F$5,A19),"")</f>
        <v>45083</v>
      </c>
      <c r="C19" s="92"/>
      <c r="D19" s="93"/>
      <c r="E19" s="93"/>
      <c r="F19" s="93"/>
      <c r="G19" s="93"/>
      <c r="H19" s="93"/>
      <c r="I19" s="94"/>
      <c r="J19" s="66"/>
      <c r="K19" s="25" t="s">
        <v>0</v>
      </c>
      <c r="L19" s="67"/>
      <c r="M19" s="95" t="str">
        <f t="shared" ref="M19" si="23">IF(AND(J19="",L19=""),"",IFERROR(L19-J19-K20,""))</f>
        <v/>
      </c>
      <c r="N19" s="30"/>
      <c r="O19" s="85">
        <v>16</v>
      </c>
      <c r="P19" s="90">
        <f t="shared" ref="P19" si="24">IFERROR(DATE($A$5,$F$5,O19),"")</f>
        <v>45093</v>
      </c>
      <c r="Q19" s="163" t="s">
        <v>36</v>
      </c>
      <c r="R19" s="164"/>
      <c r="S19" s="164"/>
      <c r="T19" s="164"/>
      <c r="U19" s="164"/>
      <c r="V19" s="164"/>
      <c r="W19" s="165"/>
      <c r="X19" s="77">
        <v>0.41666666666666669</v>
      </c>
      <c r="Y19" s="25" t="s">
        <v>0</v>
      </c>
      <c r="Z19" s="78">
        <v>0.58333333333333337</v>
      </c>
      <c r="AA19" s="166">
        <f t="shared" ref="AA19" si="25">IF(AND(X19="",Z19=""),"",IFERROR(Z19-X19-Y20,""))</f>
        <v>0.12500000000000003</v>
      </c>
      <c r="AB19" s="76"/>
      <c r="AC19" s="85">
        <v>26</v>
      </c>
      <c r="AD19" s="90">
        <f t="shared" ref="AD19" si="26">IFERROR(DATE($A$5,$F$5,AC19),"")</f>
        <v>45103</v>
      </c>
      <c r="AE19" s="92"/>
      <c r="AF19" s="93"/>
      <c r="AG19" s="93"/>
      <c r="AH19" s="93"/>
      <c r="AI19" s="93"/>
      <c r="AJ19" s="93"/>
      <c r="AK19" s="94"/>
      <c r="AL19" s="66"/>
      <c r="AM19" s="25" t="s">
        <v>0</v>
      </c>
      <c r="AN19" s="67"/>
      <c r="AO19" s="95" t="str">
        <f t="shared" ref="AO19" si="27">IF(AND(AL19="",AN19=""),"",IFERROR(AN19-AL19-AM20,""))</f>
        <v/>
      </c>
    </row>
    <row r="20" spans="1:42" s="38" customFormat="1" ht="13.5" x14ac:dyDescent="0.15">
      <c r="A20" s="86"/>
      <c r="B20" s="91"/>
      <c r="C20" s="87"/>
      <c r="D20" s="88"/>
      <c r="E20" s="88"/>
      <c r="F20" s="88"/>
      <c r="G20" s="88"/>
      <c r="H20" s="88"/>
      <c r="I20" s="89"/>
      <c r="J20" s="27" t="s">
        <v>8</v>
      </c>
      <c r="K20" s="28"/>
      <c r="L20" s="29" t="s">
        <v>9</v>
      </c>
      <c r="M20" s="96"/>
      <c r="N20" s="30"/>
      <c r="O20" s="86"/>
      <c r="P20" s="91"/>
      <c r="Q20" s="160" t="s">
        <v>37</v>
      </c>
      <c r="R20" s="161"/>
      <c r="S20" s="161"/>
      <c r="T20" s="161"/>
      <c r="U20" s="161"/>
      <c r="V20" s="161"/>
      <c r="W20" s="162"/>
      <c r="X20" s="27" t="s">
        <v>8</v>
      </c>
      <c r="Y20" s="79">
        <v>4.1666666666666664E-2</v>
      </c>
      <c r="Z20" s="29" t="s">
        <v>9</v>
      </c>
      <c r="AA20" s="167"/>
      <c r="AB20" s="76"/>
      <c r="AC20" s="86"/>
      <c r="AD20" s="91"/>
      <c r="AE20" s="87"/>
      <c r="AF20" s="88"/>
      <c r="AG20" s="88"/>
      <c r="AH20" s="88"/>
      <c r="AI20" s="88"/>
      <c r="AJ20" s="88"/>
      <c r="AK20" s="89"/>
      <c r="AL20" s="27" t="s">
        <v>8</v>
      </c>
      <c r="AM20" s="28"/>
      <c r="AN20" s="29" t="s">
        <v>9</v>
      </c>
      <c r="AO20" s="96"/>
    </row>
    <row r="21" spans="1:42" s="38" customFormat="1" ht="39.75" customHeight="1" x14ac:dyDescent="0.15">
      <c r="A21" s="85">
        <v>7</v>
      </c>
      <c r="B21" s="90">
        <f t="shared" ref="B21" si="28">IFERROR(DATE($A$5,$F$5,A21),"")</f>
        <v>45084</v>
      </c>
      <c r="C21" s="92"/>
      <c r="D21" s="93"/>
      <c r="E21" s="93"/>
      <c r="F21" s="93"/>
      <c r="G21" s="93"/>
      <c r="H21" s="93"/>
      <c r="I21" s="94"/>
      <c r="J21" s="66"/>
      <c r="K21" s="25" t="s">
        <v>0</v>
      </c>
      <c r="L21" s="67"/>
      <c r="M21" s="95" t="str">
        <f t="shared" ref="M21" si="29">IF(AND(J21="",L21=""),"",IFERROR(L21-J21-K22,""))</f>
        <v/>
      </c>
      <c r="N21" s="30"/>
      <c r="O21" s="85">
        <v>17</v>
      </c>
      <c r="P21" s="90">
        <f t="shared" ref="P21" si="30">IFERROR(DATE($A$5,$F$5,O21),"")</f>
        <v>45094</v>
      </c>
      <c r="Q21" s="92"/>
      <c r="R21" s="93"/>
      <c r="S21" s="93"/>
      <c r="T21" s="93"/>
      <c r="U21" s="93"/>
      <c r="V21" s="93"/>
      <c r="W21" s="94"/>
      <c r="X21" s="66"/>
      <c r="Y21" s="25" t="s">
        <v>0</v>
      </c>
      <c r="Z21" s="67"/>
      <c r="AA21" s="95" t="str">
        <f t="shared" ref="AA21" si="31">IF(AND(X21="",Z21=""),"",IFERROR(Z21-X21-Y22,""))</f>
        <v/>
      </c>
      <c r="AB21" s="76"/>
      <c r="AC21" s="85">
        <v>27</v>
      </c>
      <c r="AD21" s="90">
        <f t="shared" ref="AD21" si="32">IFERROR(DATE($A$5,$F$5,AC21),"")</f>
        <v>45104</v>
      </c>
      <c r="AE21" s="92"/>
      <c r="AF21" s="93"/>
      <c r="AG21" s="93"/>
      <c r="AH21" s="93"/>
      <c r="AI21" s="93"/>
      <c r="AJ21" s="93"/>
      <c r="AK21" s="94"/>
      <c r="AL21" s="66"/>
      <c r="AM21" s="25" t="s">
        <v>0</v>
      </c>
      <c r="AN21" s="67"/>
      <c r="AO21" s="95" t="str">
        <f t="shared" ref="AO21" si="33">IF(AND(AL21="",AN21=""),"",IFERROR(AN21-AL21-AM22,""))</f>
        <v/>
      </c>
    </row>
    <row r="22" spans="1:42" s="38" customFormat="1" ht="13.5" x14ac:dyDescent="0.15">
      <c r="A22" s="86"/>
      <c r="B22" s="91"/>
      <c r="C22" s="87"/>
      <c r="D22" s="88"/>
      <c r="E22" s="88"/>
      <c r="F22" s="88"/>
      <c r="G22" s="88"/>
      <c r="H22" s="88"/>
      <c r="I22" s="89"/>
      <c r="J22" s="27" t="s">
        <v>8</v>
      </c>
      <c r="K22" s="28"/>
      <c r="L22" s="29" t="s">
        <v>9</v>
      </c>
      <c r="M22" s="96"/>
      <c r="N22" s="30"/>
      <c r="O22" s="86"/>
      <c r="P22" s="91"/>
      <c r="Q22" s="87"/>
      <c r="R22" s="88"/>
      <c r="S22" s="88"/>
      <c r="T22" s="88"/>
      <c r="U22" s="88"/>
      <c r="V22" s="88"/>
      <c r="W22" s="89"/>
      <c r="X22" s="27" t="s">
        <v>8</v>
      </c>
      <c r="Y22" s="28"/>
      <c r="Z22" s="29" t="s">
        <v>9</v>
      </c>
      <c r="AA22" s="96"/>
      <c r="AB22" s="76"/>
      <c r="AC22" s="86"/>
      <c r="AD22" s="91"/>
      <c r="AE22" s="87"/>
      <c r="AF22" s="88"/>
      <c r="AG22" s="88"/>
      <c r="AH22" s="88"/>
      <c r="AI22" s="88"/>
      <c r="AJ22" s="88"/>
      <c r="AK22" s="89"/>
      <c r="AL22" s="27" t="s">
        <v>8</v>
      </c>
      <c r="AM22" s="28"/>
      <c r="AN22" s="29" t="s">
        <v>9</v>
      </c>
      <c r="AO22" s="96"/>
    </row>
    <row r="23" spans="1:42" s="38" customFormat="1" ht="39.75" customHeight="1" x14ac:dyDescent="0.15">
      <c r="A23" s="85">
        <v>8</v>
      </c>
      <c r="B23" s="90">
        <f t="shared" ref="B23" si="34">IFERROR(DATE($A$5,$F$5,A23),"")</f>
        <v>45085</v>
      </c>
      <c r="C23" s="163" t="s">
        <v>40</v>
      </c>
      <c r="D23" s="164"/>
      <c r="E23" s="164"/>
      <c r="F23" s="164"/>
      <c r="G23" s="164"/>
      <c r="H23" s="164"/>
      <c r="I23" s="165"/>
      <c r="J23" s="77">
        <v>0.54166666666666663</v>
      </c>
      <c r="K23" s="25" t="s">
        <v>0</v>
      </c>
      <c r="L23" s="78">
        <v>0.66666666666666663</v>
      </c>
      <c r="M23" s="166">
        <f>IF(AND(J23="",L23=""),"",IFERROR(L23-J23-K24,""))</f>
        <v>0.125</v>
      </c>
      <c r="N23" s="30"/>
      <c r="O23" s="85">
        <v>18</v>
      </c>
      <c r="P23" s="90">
        <f t="shared" ref="P23" si="35">IFERROR(DATE($A$5,$F$5,O23),"")</f>
        <v>45095</v>
      </c>
      <c r="Q23" s="92"/>
      <c r="R23" s="93"/>
      <c r="S23" s="93"/>
      <c r="T23" s="93"/>
      <c r="U23" s="93"/>
      <c r="V23" s="93"/>
      <c r="W23" s="94"/>
      <c r="X23" s="66"/>
      <c r="Y23" s="25" t="s">
        <v>0</v>
      </c>
      <c r="Z23" s="67"/>
      <c r="AA23" s="95" t="str">
        <f t="shared" ref="AA23" si="36">IF(AND(X23="",Z23=""),"",IFERROR(Z23-X23-Y24,""))</f>
        <v/>
      </c>
      <c r="AB23" s="76"/>
      <c r="AC23" s="85">
        <v>28</v>
      </c>
      <c r="AD23" s="90">
        <f t="shared" ref="AD23" si="37">IFERROR(DATE($A$5,$F$5,AC23),"")</f>
        <v>45105</v>
      </c>
      <c r="AE23" s="92"/>
      <c r="AF23" s="93"/>
      <c r="AG23" s="93"/>
      <c r="AH23" s="93"/>
      <c r="AI23" s="93"/>
      <c r="AJ23" s="93"/>
      <c r="AK23" s="94"/>
      <c r="AL23" s="66"/>
      <c r="AM23" s="25" t="s">
        <v>0</v>
      </c>
      <c r="AN23" s="67"/>
      <c r="AO23" s="95" t="str">
        <f t="shared" ref="AO23" si="38">IF(AND(AL23="",AN23=""),"",IFERROR(AN23-AL23-AM24,""))</f>
        <v/>
      </c>
    </row>
    <row r="24" spans="1:42" s="38" customFormat="1" ht="13.5" x14ac:dyDescent="0.15">
      <c r="A24" s="86"/>
      <c r="B24" s="91"/>
      <c r="C24" s="160" t="s">
        <v>37</v>
      </c>
      <c r="D24" s="161"/>
      <c r="E24" s="161"/>
      <c r="F24" s="161"/>
      <c r="G24" s="161"/>
      <c r="H24" s="161"/>
      <c r="I24" s="162"/>
      <c r="J24" s="27" t="s">
        <v>8</v>
      </c>
      <c r="K24" s="28"/>
      <c r="L24" s="29" t="s">
        <v>9</v>
      </c>
      <c r="M24" s="167"/>
      <c r="N24" s="30"/>
      <c r="O24" s="86"/>
      <c r="P24" s="91"/>
      <c r="Q24" s="87"/>
      <c r="R24" s="88"/>
      <c r="S24" s="88"/>
      <c r="T24" s="88"/>
      <c r="U24" s="88"/>
      <c r="V24" s="88"/>
      <c r="W24" s="89"/>
      <c r="X24" s="27" t="s">
        <v>8</v>
      </c>
      <c r="Y24" s="28"/>
      <c r="Z24" s="29" t="s">
        <v>9</v>
      </c>
      <c r="AA24" s="96"/>
      <c r="AB24" s="76"/>
      <c r="AC24" s="86"/>
      <c r="AD24" s="91"/>
      <c r="AE24" s="87"/>
      <c r="AF24" s="88"/>
      <c r="AG24" s="88"/>
      <c r="AH24" s="88"/>
      <c r="AI24" s="88"/>
      <c r="AJ24" s="88"/>
      <c r="AK24" s="89"/>
      <c r="AL24" s="27" t="s">
        <v>8</v>
      </c>
      <c r="AM24" s="28"/>
      <c r="AN24" s="29" t="s">
        <v>9</v>
      </c>
      <c r="AO24" s="96"/>
    </row>
    <row r="25" spans="1:42" s="38" customFormat="1" ht="39.75" customHeight="1" x14ac:dyDescent="0.15">
      <c r="A25" s="85">
        <v>9</v>
      </c>
      <c r="B25" s="90">
        <f t="shared" ref="B25" si="39">IFERROR(DATE($A$5,$F$5,A25),"")</f>
        <v>45086</v>
      </c>
      <c r="C25" s="163" t="s">
        <v>40</v>
      </c>
      <c r="D25" s="164"/>
      <c r="E25" s="164"/>
      <c r="F25" s="164"/>
      <c r="G25" s="164"/>
      <c r="H25" s="164"/>
      <c r="I25" s="165"/>
      <c r="J25" s="77">
        <v>0.41666666666666669</v>
      </c>
      <c r="K25" s="25" t="s">
        <v>0</v>
      </c>
      <c r="L25" s="78">
        <v>0.58333333333333337</v>
      </c>
      <c r="M25" s="166">
        <f t="shared" ref="M25" si="40">IF(AND(J25="",L25=""),"",IFERROR(L25-J25-K26,""))</f>
        <v>0.12500000000000003</v>
      </c>
      <c r="N25" s="30"/>
      <c r="O25" s="85">
        <v>19</v>
      </c>
      <c r="P25" s="90">
        <f t="shared" ref="P25" si="41">IFERROR(DATE($A$5,$F$5,O25),"")</f>
        <v>45096</v>
      </c>
      <c r="Q25" s="92"/>
      <c r="R25" s="93"/>
      <c r="S25" s="93"/>
      <c r="T25" s="93"/>
      <c r="U25" s="93"/>
      <c r="V25" s="93"/>
      <c r="W25" s="94"/>
      <c r="X25" s="66"/>
      <c r="Y25" s="25" t="s">
        <v>0</v>
      </c>
      <c r="Z25" s="67"/>
      <c r="AA25" s="95" t="str">
        <f t="shared" ref="AA25" si="42">IF(AND(X25="",Z25=""),"",IFERROR(Z25-X25-Y26,""))</f>
        <v/>
      </c>
      <c r="AB25" s="76"/>
      <c r="AC25" s="85">
        <v>29</v>
      </c>
      <c r="AD25" s="90">
        <f t="shared" ref="AD25" si="43">IFERROR(DATE($A$5,$F$5,AC25),"")</f>
        <v>45106</v>
      </c>
      <c r="AE25" s="163" t="s">
        <v>36</v>
      </c>
      <c r="AF25" s="164"/>
      <c r="AG25" s="164"/>
      <c r="AH25" s="164"/>
      <c r="AI25" s="164"/>
      <c r="AJ25" s="164"/>
      <c r="AK25" s="165"/>
      <c r="AL25" s="77">
        <v>0.54166666666666663</v>
      </c>
      <c r="AM25" s="25" t="s">
        <v>0</v>
      </c>
      <c r="AN25" s="78">
        <v>0.66666666666666663</v>
      </c>
      <c r="AO25" s="166">
        <f>IF(AND(AL25="",AN25=""),"",IFERROR(AN25-AL25-AM26,""))</f>
        <v>0.125</v>
      </c>
    </row>
    <row r="26" spans="1:42" s="38" customFormat="1" ht="13.5" x14ac:dyDescent="0.15">
      <c r="A26" s="86"/>
      <c r="B26" s="91"/>
      <c r="C26" s="160" t="s">
        <v>37</v>
      </c>
      <c r="D26" s="161"/>
      <c r="E26" s="161"/>
      <c r="F26" s="161"/>
      <c r="G26" s="161"/>
      <c r="H26" s="161"/>
      <c r="I26" s="162"/>
      <c r="J26" s="27" t="s">
        <v>8</v>
      </c>
      <c r="K26" s="79">
        <v>4.1666666666666664E-2</v>
      </c>
      <c r="L26" s="29" t="s">
        <v>9</v>
      </c>
      <c r="M26" s="167"/>
      <c r="N26" s="30"/>
      <c r="O26" s="86"/>
      <c r="P26" s="91"/>
      <c r="Q26" s="87"/>
      <c r="R26" s="88"/>
      <c r="S26" s="88"/>
      <c r="T26" s="88"/>
      <c r="U26" s="88"/>
      <c r="V26" s="88"/>
      <c r="W26" s="89"/>
      <c r="X26" s="27" t="s">
        <v>8</v>
      </c>
      <c r="Y26" s="28"/>
      <c r="Z26" s="29" t="s">
        <v>9</v>
      </c>
      <c r="AA26" s="96"/>
      <c r="AB26" s="76"/>
      <c r="AC26" s="86"/>
      <c r="AD26" s="91"/>
      <c r="AE26" s="160" t="s">
        <v>37</v>
      </c>
      <c r="AF26" s="161"/>
      <c r="AG26" s="161"/>
      <c r="AH26" s="161"/>
      <c r="AI26" s="161"/>
      <c r="AJ26" s="161"/>
      <c r="AK26" s="162"/>
      <c r="AL26" s="27" t="s">
        <v>8</v>
      </c>
      <c r="AM26" s="28"/>
      <c r="AN26" s="29" t="s">
        <v>9</v>
      </c>
      <c r="AO26" s="167"/>
    </row>
    <row r="27" spans="1:42" s="38" customFormat="1" ht="39.75" customHeight="1" x14ac:dyDescent="0.15">
      <c r="A27" s="85">
        <v>10</v>
      </c>
      <c r="B27" s="90">
        <f t="shared" ref="B27" si="44">IFERROR(DATE($A$5,$F$5,A27),"")</f>
        <v>45087</v>
      </c>
      <c r="C27" s="92"/>
      <c r="D27" s="93"/>
      <c r="E27" s="93"/>
      <c r="F27" s="93"/>
      <c r="G27" s="93"/>
      <c r="H27" s="93"/>
      <c r="I27" s="94"/>
      <c r="J27" s="66"/>
      <c r="K27" s="25" t="s">
        <v>0</v>
      </c>
      <c r="L27" s="67"/>
      <c r="M27" s="95" t="str">
        <f t="shared" ref="M27" si="45">IF(AND(J27="",L27=""),"",IFERROR(L27-J27-K28,""))</f>
        <v/>
      </c>
      <c r="N27" s="76"/>
      <c r="O27" s="127">
        <v>20</v>
      </c>
      <c r="P27" s="90">
        <f t="shared" ref="P27" si="46">IFERROR(DATE($A$5,$F$5,O27),"")</f>
        <v>45097</v>
      </c>
      <c r="Q27" s="92"/>
      <c r="R27" s="93"/>
      <c r="S27" s="93"/>
      <c r="T27" s="93"/>
      <c r="U27" s="93"/>
      <c r="V27" s="93"/>
      <c r="W27" s="94"/>
      <c r="X27" s="66"/>
      <c r="Y27" s="25" t="s">
        <v>0</v>
      </c>
      <c r="Z27" s="67"/>
      <c r="AA27" s="95" t="str">
        <f t="shared" ref="AA27" si="47">IF(AND(X27="",Z27=""),"",IFERROR(Z27-X27-Y28,""))</f>
        <v/>
      </c>
      <c r="AB27" s="76"/>
      <c r="AC27" s="109">
        <v>30</v>
      </c>
      <c r="AD27" s="90">
        <f t="shared" ref="AD27" si="48">IFERROR(DATE($A$5,$F$5,AC27),"")</f>
        <v>45107</v>
      </c>
      <c r="AE27" s="163" t="s">
        <v>36</v>
      </c>
      <c r="AF27" s="164"/>
      <c r="AG27" s="164"/>
      <c r="AH27" s="164"/>
      <c r="AI27" s="164"/>
      <c r="AJ27" s="164"/>
      <c r="AK27" s="165"/>
      <c r="AL27" s="77">
        <v>0.41666666666666669</v>
      </c>
      <c r="AM27" s="25" t="s">
        <v>0</v>
      </c>
      <c r="AN27" s="78">
        <v>0.58333333333333337</v>
      </c>
      <c r="AO27" s="166">
        <f t="shared" ref="AO27" si="49">IF(AND(AL27="",AN27=""),"",IFERROR(AN27-AL27-AM28,""))</f>
        <v>0.12500000000000003</v>
      </c>
    </row>
    <row r="28" spans="1:42" s="38" customFormat="1" ht="13.5" x14ac:dyDescent="0.15">
      <c r="A28" s="126"/>
      <c r="B28" s="91"/>
      <c r="C28" s="87"/>
      <c r="D28" s="88"/>
      <c r="E28" s="88"/>
      <c r="F28" s="88"/>
      <c r="G28" s="88"/>
      <c r="H28" s="88"/>
      <c r="I28" s="89"/>
      <c r="J28" s="31" t="s">
        <v>8</v>
      </c>
      <c r="K28" s="32"/>
      <c r="L28" s="33" t="s">
        <v>9</v>
      </c>
      <c r="M28" s="96"/>
      <c r="N28" s="76"/>
      <c r="O28" s="109"/>
      <c r="P28" s="91"/>
      <c r="Q28" s="87"/>
      <c r="R28" s="88"/>
      <c r="S28" s="88"/>
      <c r="T28" s="88"/>
      <c r="U28" s="88"/>
      <c r="V28" s="88"/>
      <c r="W28" s="89"/>
      <c r="X28" s="31" t="s">
        <v>8</v>
      </c>
      <c r="Y28" s="32"/>
      <c r="Z28" s="33" t="s">
        <v>9</v>
      </c>
      <c r="AA28" s="96"/>
      <c r="AB28" s="76"/>
      <c r="AC28" s="110"/>
      <c r="AD28" s="91"/>
      <c r="AE28" s="160" t="s">
        <v>37</v>
      </c>
      <c r="AF28" s="161"/>
      <c r="AG28" s="161"/>
      <c r="AH28" s="161"/>
      <c r="AI28" s="161"/>
      <c r="AJ28" s="161"/>
      <c r="AK28" s="162"/>
      <c r="AL28" s="27" t="s">
        <v>8</v>
      </c>
      <c r="AM28" s="79">
        <v>4.1666666666666664E-2</v>
      </c>
      <c r="AN28" s="29" t="s">
        <v>9</v>
      </c>
      <c r="AO28" s="167"/>
    </row>
    <row r="29" spans="1:42" s="38" customFormat="1" ht="39.75" customHeight="1" x14ac:dyDescent="0.15">
      <c r="A29" s="127" t="s">
        <v>13</v>
      </c>
      <c r="B29" s="127"/>
      <c r="C29" s="128"/>
      <c r="D29" s="129"/>
      <c r="E29" s="129"/>
      <c r="F29" s="129"/>
      <c r="G29" s="129"/>
      <c r="H29" s="129"/>
      <c r="I29" s="129"/>
      <c r="J29" s="129"/>
      <c r="K29" s="129"/>
      <c r="L29" s="129"/>
      <c r="M29" s="129"/>
      <c r="N29" s="10"/>
      <c r="O29" s="127" t="s">
        <v>13</v>
      </c>
      <c r="P29" s="127"/>
      <c r="Q29" s="128"/>
      <c r="R29" s="129"/>
      <c r="S29" s="129"/>
      <c r="T29" s="129"/>
      <c r="U29" s="129"/>
      <c r="V29" s="129"/>
      <c r="W29" s="129"/>
      <c r="X29" s="129"/>
      <c r="Y29" s="129"/>
      <c r="Z29" s="129"/>
      <c r="AA29" s="129"/>
      <c r="AB29" s="10"/>
      <c r="AC29" s="127">
        <v>31</v>
      </c>
      <c r="AD29" s="90">
        <f t="shared" ref="AD29" si="50">IFERROR(DATE($A$5,$F$5,AC29),"")</f>
        <v>45108</v>
      </c>
      <c r="AE29" s="92"/>
      <c r="AF29" s="93"/>
      <c r="AG29" s="93"/>
      <c r="AH29" s="93"/>
      <c r="AI29" s="93"/>
      <c r="AJ29" s="93"/>
      <c r="AK29" s="94"/>
      <c r="AL29" s="66"/>
      <c r="AM29" s="25" t="s">
        <v>0</v>
      </c>
      <c r="AN29" s="67"/>
      <c r="AO29" s="95" t="str">
        <f t="shared" ref="AO29" si="51">IF(AND(AL29="",AN29=""),"",IFERROR(AN29-AL29-AM30,""))</f>
        <v/>
      </c>
    </row>
    <row r="30" spans="1:42" s="38" customFormat="1" ht="13.5" x14ac:dyDescent="0.15">
      <c r="A30" s="20"/>
      <c r="M30" s="76"/>
      <c r="O30" s="39"/>
      <c r="P30" s="39"/>
      <c r="Q30" s="75"/>
      <c r="R30" s="39"/>
      <c r="S30" s="75"/>
      <c r="T30" s="39"/>
      <c r="U30" s="75"/>
      <c r="V30" s="39"/>
      <c r="W30" s="37"/>
      <c r="X30" s="19"/>
      <c r="Y30" s="34"/>
      <c r="Z30" s="19"/>
      <c r="AA30" s="19"/>
      <c r="AB30" s="76"/>
      <c r="AC30" s="127"/>
      <c r="AD30" s="91"/>
      <c r="AE30" s="87"/>
      <c r="AF30" s="88"/>
      <c r="AG30" s="88"/>
      <c r="AH30" s="88"/>
      <c r="AI30" s="88"/>
      <c r="AJ30" s="88"/>
      <c r="AK30" s="89"/>
      <c r="AL30" s="31" t="s">
        <v>8</v>
      </c>
      <c r="AM30" s="32"/>
      <c r="AN30" s="33" t="s">
        <v>9</v>
      </c>
      <c r="AO30" s="96"/>
    </row>
    <row r="31" spans="1:42" s="38" customFormat="1" ht="30" customHeight="1" x14ac:dyDescent="0.15">
      <c r="A31" s="20"/>
      <c r="C31" s="42" t="s">
        <v>16</v>
      </c>
      <c r="D31" s="43"/>
      <c r="E31" s="43"/>
      <c r="F31" s="43"/>
      <c r="G31" s="43"/>
      <c r="H31" s="43"/>
      <c r="I31" s="43"/>
      <c r="J31" s="43"/>
      <c r="K31" s="43"/>
      <c r="L31" s="43"/>
      <c r="M31" s="76"/>
      <c r="Y31" s="3"/>
      <c r="AB31" s="130"/>
      <c r="AC31" s="132"/>
      <c r="AD31" s="132"/>
      <c r="AE31" s="133"/>
      <c r="AF31" s="133"/>
      <c r="AG31" s="133"/>
      <c r="AH31" s="133"/>
      <c r="AI31" s="133"/>
      <c r="AJ31" s="133"/>
      <c r="AK31" s="132"/>
      <c r="AL31" s="128" t="s">
        <v>22</v>
      </c>
      <c r="AM31" s="129"/>
      <c r="AN31" s="135"/>
      <c r="AO31" s="80">
        <f>SUM(M9:M28,AA9:AA28,AO9:AO30)</f>
        <v>1.25</v>
      </c>
      <c r="AP31" s="38" t="s">
        <v>32</v>
      </c>
    </row>
    <row r="32" spans="1:42" s="38" customFormat="1" ht="30" customHeight="1" x14ac:dyDescent="0.15">
      <c r="A32" s="20"/>
      <c r="C32" s="157">
        <v>2023</v>
      </c>
      <c r="D32" s="157"/>
      <c r="E32" s="157"/>
      <c r="F32" s="157"/>
      <c r="G32" s="38" t="s">
        <v>1</v>
      </c>
      <c r="H32" s="158">
        <v>6</v>
      </c>
      <c r="I32" s="159"/>
      <c r="J32" s="38" t="s">
        <v>7</v>
      </c>
      <c r="K32" s="157">
        <v>30</v>
      </c>
      <c r="L32" s="157"/>
      <c r="M32" s="4" t="s">
        <v>3</v>
      </c>
      <c r="N32" s="35"/>
      <c r="O32" s="41"/>
      <c r="P32" s="35"/>
      <c r="Q32" s="35"/>
      <c r="R32" s="35"/>
      <c r="S32" s="35"/>
      <c r="T32" s="35"/>
      <c r="U32" s="21"/>
      <c r="V32" s="21"/>
      <c r="W32" s="21"/>
      <c r="X32" s="21"/>
      <c r="Y32" s="21"/>
      <c r="Z32" s="21"/>
      <c r="AA32" s="21"/>
      <c r="AB32" s="131"/>
      <c r="AC32" s="132"/>
      <c r="AD32" s="132"/>
      <c r="AE32" s="133"/>
      <c r="AF32" s="133"/>
      <c r="AG32" s="133"/>
      <c r="AH32" s="133"/>
      <c r="AI32" s="133"/>
      <c r="AJ32" s="133"/>
      <c r="AK32" s="134"/>
      <c r="AL32" s="63"/>
      <c r="AM32" s="139"/>
      <c r="AN32" s="139"/>
      <c r="AO32" s="64"/>
    </row>
    <row r="33" spans="1:43" ht="30" customHeight="1" thickBot="1" x14ac:dyDescent="0.2">
      <c r="A33" s="74"/>
      <c r="B33" s="75"/>
      <c r="C33" s="151" t="s">
        <v>25</v>
      </c>
      <c r="D33" s="151"/>
      <c r="E33" s="151"/>
      <c r="F33" s="151"/>
      <c r="G33" s="151"/>
      <c r="H33" s="151"/>
      <c r="I33" s="155" t="s">
        <v>38</v>
      </c>
      <c r="J33" s="155"/>
      <c r="K33" s="155"/>
      <c r="L33" s="153" t="str">
        <f>IF(I33&lt;&gt;"","印","")</f>
        <v>印</v>
      </c>
      <c r="M33" s="153"/>
      <c r="N33" s="35"/>
      <c r="O33" s="37"/>
      <c r="P33" s="37"/>
      <c r="Q33" s="151" t="s">
        <v>21</v>
      </c>
      <c r="R33" s="151"/>
      <c r="S33" s="151"/>
      <c r="T33" s="151"/>
      <c r="U33" s="151"/>
      <c r="V33" s="151"/>
      <c r="W33" s="156" t="s">
        <v>34</v>
      </c>
      <c r="X33" s="156"/>
      <c r="Y33" s="156"/>
      <c r="Z33" s="153" t="str">
        <f>IF(W33&lt;&gt;"","印","")</f>
        <v>印</v>
      </c>
      <c r="AA33" s="153"/>
      <c r="AB33" s="144"/>
      <c r="AC33" s="144"/>
      <c r="AD33" s="144"/>
      <c r="AE33" s="146"/>
      <c r="AF33" s="146"/>
      <c r="AG33" s="146"/>
      <c r="AH33" s="146"/>
      <c r="AI33" s="146"/>
      <c r="AJ33" s="146"/>
      <c r="AK33" s="132"/>
      <c r="AL33" s="144"/>
      <c r="AM33" s="144"/>
      <c r="AN33" s="144"/>
      <c r="AO33" s="149"/>
    </row>
    <row r="34" spans="1:43" ht="8.25" customHeight="1" x14ac:dyDescent="0.15">
      <c r="A34" s="73"/>
      <c r="B34" s="44"/>
      <c r="C34" s="11"/>
      <c r="D34" s="44"/>
      <c r="E34" s="12"/>
      <c r="F34" s="12"/>
      <c r="G34" s="12"/>
      <c r="H34" s="12"/>
      <c r="I34" s="11"/>
      <c r="J34" s="70"/>
      <c r="K34" s="13"/>
      <c r="L34" s="70"/>
      <c r="M34" s="70"/>
      <c r="N34" s="14"/>
      <c r="O34" s="14"/>
      <c r="P34" s="14"/>
      <c r="Q34" s="14"/>
      <c r="R34" s="14"/>
      <c r="S34" s="14"/>
      <c r="T34" s="14"/>
      <c r="U34" s="14"/>
      <c r="V34" s="14"/>
      <c r="W34" s="14"/>
      <c r="X34" s="14"/>
      <c r="Y34" s="15"/>
      <c r="Z34" s="14"/>
      <c r="AA34" s="14"/>
      <c r="AB34" s="145"/>
      <c r="AC34" s="145"/>
      <c r="AD34" s="145"/>
      <c r="AE34" s="147"/>
      <c r="AF34" s="147"/>
      <c r="AG34" s="147"/>
      <c r="AH34" s="147"/>
      <c r="AI34" s="147"/>
      <c r="AJ34" s="147"/>
      <c r="AK34" s="148"/>
      <c r="AL34" s="145"/>
      <c r="AM34" s="145"/>
      <c r="AN34" s="145"/>
      <c r="AO34" s="150"/>
    </row>
    <row r="35" spans="1:43" ht="14.25" x14ac:dyDescent="0.1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row>
    <row r="36" spans="1:43" ht="6.75" customHeight="1" x14ac:dyDescent="0.15">
      <c r="A36" s="75"/>
      <c r="B36" s="75"/>
      <c r="C36" s="38"/>
      <c r="D36" s="75"/>
      <c r="E36" s="35"/>
      <c r="F36" s="35"/>
      <c r="G36" s="35"/>
      <c r="H36" s="35"/>
      <c r="I36" s="38"/>
      <c r="J36" s="38"/>
      <c r="K36" s="3"/>
      <c r="L36" s="38"/>
      <c r="M36" s="38"/>
      <c r="N36" s="16"/>
      <c r="O36" s="16"/>
      <c r="P36" s="16"/>
      <c r="Q36" s="16"/>
      <c r="R36" s="16"/>
      <c r="S36" s="16"/>
      <c r="T36" s="16"/>
      <c r="U36" s="16"/>
      <c r="V36" s="16"/>
      <c r="W36" s="16"/>
      <c r="X36" s="38"/>
      <c r="Y36" s="68"/>
      <c r="Z36" s="69"/>
      <c r="AA36" s="69"/>
      <c r="AB36" s="69"/>
      <c r="AC36" s="69"/>
      <c r="AD36" s="69"/>
      <c r="AE36" s="69"/>
      <c r="AF36" s="69"/>
      <c r="AG36" s="69"/>
      <c r="AH36" s="69"/>
      <c r="AI36" s="69"/>
      <c r="AJ36" s="69"/>
      <c r="AK36" s="69"/>
      <c r="AL36" s="69"/>
      <c r="AM36" s="68"/>
      <c r="AN36" s="69"/>
      <c r="AO36" s="69"/>
    </row>
    <row r="37" spans="1:43" s="53" customFormat="1" ht="35.25" customHeight="1" x14ac:dyDescent="0.15">
      <c r="A37" s="48"/>
      <c r="B37" s="49" t="s">
        <v>15</v>
      </c>
      <c r="C37" s="48"/>
      <c r="D37" s="50"/>
      <c r="E37" s="50"/>
      <c r="F37" s="50"/>
      <c r="G37" s="50"/>
      <c r="H37" s="51"/>
      <c r="I37" s="51"/>
      <c r="J37" s="51"/>
      <c r="K37" s="51"/>
      <c r="L37" s="51"/>
      <c r="M37" s="51"/>
      <c r="N37" s="52"/>
      <c r="O37" s="52"/>
      <c r="P37" s="52"/>
      <c r="Q37" s="52"/>
      <c r="R37" s="52"/>
      <c r="S37" s="52"/>
      <c r="T37" s="52"/>
      <c r="U37" s="52"/>
      <c r="V37" s="51"/>
      <c r="W37" s="48"/>
      <c r="X37" s="48"/>
      <c r="Y37" s="49" t="s">
        <v>29</v>
      </c>
      <c r="Z37" s="48"/>
      <c r="AA37" s="48"/>
      <c r="AB37" s="50"/>
      <c r="AC37" s="50"/>
      <c r="AD37" s="50"/>
      <c r="AE37" s="51"/>
      <c r="AF37" s="51"/>
      <c r="AG37" s="51"/>
      <c r="AH37" s="51"/>
      <c r="AI37" s="51"/>
      <c r="AJ37" s="51"/>
      <c r="AK37" s="51"/>
      <c r="AL37" s="51"/>
      <c r="AM37" s="52"/>
      <c r="AN37" s="52"/>
      <c r="AO37" s="52"/>
      <c r="AP37" s="52"/>
      <c r="AQ37" s="52"/>
    </row>
    <row r="38" spans="1:43" s="53" customFormat="1" ht="60" customHeight="1" x14ac:dyDescent="0.15">
      <c r="A38" s="54" t="s">
        <v>12</v>
      </c>
      <c r="B38" s="140" t="s">
        <v>31</v>
      </c>
      <c r="C38" s="140"/>
      <c r="D38" s="140"/>
      <c r="E38" s="140"/>
      <c r="F38" s="140"/>
      <c r="G38" s="140"/>
      <c r="H38" s="140"/>
      <c r="I38" s="140"/>
      <c r="J38" s="140"/>
      <c r="K38" s="140"/>
      <c r="L38" s="140"/>
      <c r="M38" s="140"/>
      <c r="N38" s="140"/>
      <c r="O38" s="140"/>
      <c r="P38" s="140"/>
      <c r="Q38" s="140"/>
      <c r="R38" s="140"/>
      <c r="S38" s="140"/>
      <c r="T38" s="140"/>
      <c r="U38" s="140"/>
      <c r="V38" s="140"/>
      <c r="W38" s="140"/>
      <c r="X38" s="54" t="s">
        <v>11</v>
      </c>
      <c r="Y38" s="141" t="s">
        <v>30</v>
      </c>
      <c r="Z38" s="141"/>
      <c r="AA38" s="141"/>
      <c r="AB38" s="141"/>
      <c r="AC38" s="141"/>
      <c r="AD38" s="141"/>
      <c r="AE38" s="141"/>
      <c r="AF38" s="141"/>
      <c r="AG38" s="141"/>
      <c r="AH38" s="141"/>
      <c r="AI38" s="141"/>
      <c r="AJ38" s="141"/>
      <c r="AK38" s="141"/>
      <c r="AL38" s="141"/>
      <c r="AM38" s="141"/>
      <c r="AN38" s="141"/>
      <c r="AO38" s="141"/>
    </row>
    <row r="39" spans="1:43" s="53" customFormat="1" ht="30" customHeight="1" x14ac:dyDescent="0.15">
      <c r="A39" s="54" t="s">
        <v>12</v>
      </c>
      <c r="B39" s="140" t="s">
        <v>26</v>
      </c>
      <c r="C39" s="140"/>
      <c r="D39" s="140"/>
      <c r="E39" s="140"/>
      <c r="F39" s="140"/>
      <c r="G39" s="140"/>
      <c r="H39" s="140"/>
      <c r="I39" s="140"/>
      <c r="J39" s="140"/>
      <c r="K39" s="140"/>
      <c r="L39" s="140"/>
      <c r="M39" s="140"/>
      <c r="N39" s="140"/>
      <c r="O39" s="140"/>
      <c r="P39" s="140"/>
      <c r="Q39" s="140"/>
      <c r="R39" s="140"/>
      <c r="S39" s="140"/>
      <c r="T39" s="140"/>
      <c r="U39" s="140"/>
      <c r="V39" s="140"/>
      <c r="W39" s="140"/>
      <c r="X39" s="54" t="s">
        <v>11</v>
      </c>
      <c r="Y39" s="142" t="s">
        <v>27</v>
      </c>
      <c r="Z39" s="142"/>
      <c r="AA39" s="142"/>
      <c r="AB39" s="142"/>
      <c r="AC39" s="142"/>
      <c r="AD39" s="142"/>
      <c r="AE39" s="142"/>
      <c r="AF39" s="142"/>
      <c r="AG39" s="142"/>
      <c r="AH39" s="142"/>
      <c r="AI39" s="142"/>
      <c r="AJ39" s="142"/>
      <c r="AK39" s="142"/>
      <c r="AL39" s="142"/>
      <c r="AM39" s="142"/>
      <c r="AN39" s="142"/>
      <c r="AO39" s="142"/>
    </row>
    <row r="40" spans="1:43" s="53" customFormat="1" ht="45" customHeight="1" x14ac:dyDescent="0.15">
      <c r="A40" s="54"/>
      <c r="B40" s="140"/>
      <c r="C40" s="140"/>
      <c r="D40" s="140"/>
      <c r="E40" s="140"/>
      <c r="F40" s="140"/>
      <c r="G40" s="140"/>
      <c r="H40" s="140"/>
      <c r="I40" s="140"/>
      <c r="J40" s="140"/>
      <c r="K40" s="140"/>
      <c r="L40" s="140"/>
      <c r="M40" s="140"/>
      <c r="N40" s="140"/>
      <c r="O40" s="140"/>
      <c r="P40" s="140"/>
      <c r="Q40" s="140"/>
      <c r="R40" s="140"/>
      <c r="S40" s="140"/>
      <c r="T40" s="140"/>
      <c r="U40" s="140"/>
      <c r="V40" s="140"/>
      <c r="W40" s="140"/>
      <c r="X40" s="54" t="s">
        <v>11</v>
      </c>
      <c r="Y40" s="140" t="s">
        <v>28</v>
      </c>
      <c r="Z40" s="140"/>
      <c r="AA40" s="140"/>
      <c r="AB40" s="140"/>
      <c r="AC40" s="140"/>
      <c r="AD40" s="140"/>
      <c r="AE40" s="140"/>
      <c r="AF40" s="140"/>
      <c r="AG40" s="140"/>
      <c r="AH40" s="140"/>
      <c r="AI40" s="140"/>
      <c r="AJ40" s="140"/>
      <c r="AK40" s="140"/>
      <c r="AL40" s="140"/>
      <c r="AM40" s="140"/>
      <c r="AN40" s="140"/>
      <c r="AO40" s="140"/>
    </row>
    <row r="41" spans="1:43" s="53" customFormat="1" ht="29.25" customHeight="1" x14ac:dyDescent="0.15">
      <c r="A41" s="72"/>
      <c r="B41" s="72"/>
      <c r="D41" s="72"/>
      <c r="F41" s="72"/>
      <c r="H41" s="72"/>
      <c r="J41" s="72"/>
      <c r="K41" s="55"/>
      <c r="L41" s="72"/>
      <c r="M41" s="72"/>
      <c r="N41" s="72"/>
      <c r="O41" s="72"/>
      <c r="P41" s="72"/>
      <c r="Q41" s="72"/>
      <c r="R41" s="72"/>
      <c r="S41" s="72"/>
      <c r="T41" s="72"/>
      <c r="U41" s="72"/>
      <c r="V41" s="72"/>
      <c r="W41" s="72"/>
      <c r="X41" s="72"/>
      <c r="Y41" s="55"/>
      <c r="Z41" s="48"/>
      <c r="AA41" s="48"/>
      <c r="AB41" s="72"/>
      <c r="AE41" s="72"/>
      <c r="AG41" s="72"/>
      <c r="AI41" s="72"/>
      <c r="AK41" s="72"/>
      <c r="AL41" s="72"/>
      <c r="AM41" s="55"/>
      <c r="AN41" s="72"/>
      <c r="AO41" s="72"/>
    </row>
  </sheetData>
  <protectedRanges>
    <protectedRange sqref="F5 H32:H33 V33 AO32" name="範囲1"/>
    <protectedRange sqref="T32" name="範囲1_1"/>
    <protectedRange sqref="Z4:AA4" name="範囲1_3"/>
  </protectedRanges>
  <mergeCells count="215">
    <mergeCell ref="A2:AO2"/>
    <mergeCell ref="J4:M4"/>
    <mergeCell ref="O4:Q4"/>
    <mergeCell ref="AN4:AO4"/>
    <mergeCell ref="A5:C5"/>
    <mergeCell ref="D5:E5"/>
    <mergeCell ref="F5:H5"/>
    <mergeCell ref="J5:M5"/>
    <mergeCell ref="O5:Q5"/>
    <mergeCell ref="AN5:AO5"/>
    <mergeCell ref="AE7:AK7"/>
    <mergeCell ref="AL7:AN8"/>
    <mergeCell ref="AO7:AO8"/>
    <mergeCell ref="O7:O8"/>
    <mergeCell ref="P7:P8"/>
    <mergeCell ref="Q7:W7"/>
    <mergeCell ref="X7:Z8"/>
    <mergeCell ref="Q8:W8"/>
    <mergeCell ref="A7:A8"/>
    <mergeCell ref="B7:B8"/>
    <mergeCell ref="C7:I7"/>
    <mergeCell ref="J7:L8"/>
    <mergeCell ref="M7:M8"/>
    <mergeCell ref="C8:I8"/>
    <mergeCell ref="AE8:AK8"/>
    <mergeCell ref="AA7:AA8"/>
    <mergeCell ref="AC7:AC8"/>
    <mergeCell ref="AD7:AD8"/>
    <mergeCell ref="AO9:AO10"/>
    <mergeCell ref="O9:O10"/>
    <mergeCell ref="P9:P10"/>
    <mergeCell ref="Q9:W9"/>
    <mergeCell ref="AA9:AA10"/>
    <mergeCell ref="A9:A10"/>
    <mergeCell ref="B9:B10"/>
    <mergeCell ref="C9:I9"/>
    <mergeCell ref="M9:M10"/>
    <mergeCell ref="A11:A12"/>
    <mergeCell ref="B11:B12"/>
    <mergeCell ref="C11:I11"/>
    <mergeCell ref="M11:M12"/>
    <mergeCell ref="C10:I10"/>
    <mergeCell ref="Q10:W10"/>
    <mergeCell ref="AE10:AK10"/>
    <mergeCell ref="AC9:AC10"/>
    <mergeCell ref="AD9:AD10"/>
    <mergeCell ref="AE9:AK9"/>
    <mergeCell ref="C12:I12"/>
    <mergeCell ref="Q12:W12"/>
    <mergeCell ref="AE12:AK12"/>
    <mergeCell ref="AC11:AC12"/>
    <mergeCell ref="AD11:AD12"/>
    <mergeCell ref="AE11:AK11"/>
    <mergeCell ref="AO11:AO12"/>
    <mergeCell ref="O11:O12"/>
    <mergeCell ref="P11:P12"/>
    <mergeCell ref="Q11:W11"/>
    <mergeCell ref="AA11:AA12"/>
    <mergeCell ref="AO13:AO14"/>
    <mergeCell ref="O13:O14"/>
    <mergeCell ref="P13:P14"/>
    <mergeCell ref="Q13:W13"/>
    <mergeCell ref="AA13:AA14"/>
    <mergeCell ref="A13:A14"/>
    <mergeCell ref="B13:B14"/>
    <mergeCell ref="C13:I13"/>
    <mergeCell ref="M13:M14"/>
    <mergeCell ref="A15:A16"/>
    <mergeCell ref="B15:B16"/>
    <mergeCell ref="C15:I15"/>
    <mergeCell ref="M15:M16"/>
    <mergeCell ref="C14:I14"/>
    <mergeCell ref="Q14:W14"/>
    <mergeCell ref="AE14:AK14"/>
    <mergeCell ref="AC13:AC14"/>
    <mergeCell ref="AD13:AD14"/>
    <mergeCell ref="AE13:AK13"/>
    <mergeCell ref="C16:I16"/>
    <mergeCell ref="Q16:W16"/>
    <mergeCell ref="AE16:AK16"/>
    <mergeCell ref="AC15:AC16"/>
    <mergeCell ref="AD15:AD16"/>
    <mergeCell ref="AE15:AK15"/>
    <mergeCell ref="AO15:AO16"/>
    <mergeCell ref="O15:O16"/>
    <mergeCell ref="P15:P16"/>
    <mergeCell ref="Q15:W15"/>
    <mergeCell ref="AA15:AA16"/>
    <mergeCell ref="AO17:AO18"/>
    <mergeCell ref="O17:O18"/>
    <mergeCell ref="P17:P18"/>
    <mergeCell ref="Q17:W17"/>
    <mergeCell ref="AA17:AA18"/>
    <mergeCell ref="A17:A18"/>
    <mergeCell ref="B17:B18"/>
    <mergeCell ref="C17:I17"/>
    <mergeCell ref="M17:M18"/>
    <mergeCell ref="A19:A20"/>
    <mergeCell ref="B19:B20"/>
    <mergeCell ref="C19:I19"/>
    <mergeCell ref="M19:M20"/>
    <mergeCell ref="C18:I18"/>
    <mergeCell ref="Q18:W18"/>
    <mergeCell ref="AE18:AK18"/>
    <mergeCell ref="AC17:AC18"/>
    <mergeCell ref="AD17:AD18"/>
    <mergeCell ref="AE17:AK17"/>
    <mergeCell ref="C20:I20"/>
    <mergeCell ref="Q20:W20"/>
    <mergeCell ref="AE20:AK20"/>
    <mergeCell ref="AC19:AC20"/>
    <mergeCell ref="AD19:AD20"/>
    <mergeCell ref="AE19:AK19"/>
    <mergeCell ref="AO19:AO20"/>
    <mergeCell ref="O19:O20"/>
    <mergeCell ref="P19:P20"/>
    <mergeCell ref="Q19:W19"/>
    <mergeCell ref="AA19:AA20"/>
    <mergeCell ref="AO21:AO22"/>
    <mergeCell ref="O21:O22"/>
    <mergeCell ref="P21:P22"/>
    <mergeCell ref="Q21:W21"/>
    <mergeCell ref="AA21:AA22"/>
    <mergeCell ref="A21:A22"/>
    <mergeCell ref="B21:B22"/>
    <mergeCell ref="C21:I21"/>
    <mergeCell ref="M21:M22"/>
    <mergeCell ref="A23:A24"/>
    <mergeCell ref="B23:B24"/>
    <mergeCell ref="C23:I23"/>
    <mergeCell ref="M23:M24"/>
    <mergeCell ref="C22:I22"/>
    <mergeCell ref="Q22:W22"/>
    <mergeCell ref="AE22:AK22"/>
    <mergeCell ref="AC21:AC22"/>
    <mergeCell ref="AD21:AD22"/>
    <mergeCell ref="AE21:AK21"/>
    <mergeCell ref="C24:I24"/>
    <mergeCell ref="Q24:W24"/>
    <mergeCell ref="AE24:AK24"/>
    <mergeCell ref="AC23:AC24"/>
    <mergeCell ref="AD23:AD24"/>
    <mergeCell ref="AE23:AK23"/>
    <mergeCell ref="AO23:AO24"/>
    <mergeCell ref="O23:O24"/>
    <mergeCell ref="P23:P24"/>
    <mergeCell ref="Q23:W23"/>
    <mergeCell ref="AA23:AA24"/>
    <mergeCell ref="AO25:AO26"/>
    <mergeCell ref="O25:O26"/>
    <mergeCell ref="P25:P26"/>
    <mergeCell ref="Q25:W25"/>
    <mergeCell ref="AA25:AA26"/>
    <mergeCell ref="A25:A26"/>
    <mergeCell ref="B25:B26"/>
    <mergeCell ref="C25:I25"/>
    <mergeCell ref="M25:M26"/>
    <mergeCell ref="A27:A28"/>
    <mergeCell ref="B27:B28"/>
    <mergeCell ref="C27:I27"/>
    <mergeCell ref="M27:M28"/>
    <mergeCell ref="C26:I26"/>
    <mergeCell ref="Q26:W26"/>
    <mergeCell ref="AE26:AK26"/>
    <mergeCell ref="AC25:AC26"/>
    <mergeCell ref="AD25:AD26"/>
    <mergeCell ref="AE25:AK25"/>
    <mergeCell ref="C28:I28"/>
    <mergeCell ref="Q28:W28"/>
    <mergeCell ref="AE28:AK28"/>
    <mergeCell ref="AC27:AC28"/>
    <mergeCell ref="AD27:AD28"/>
    <mergeCell ref="AE27:AK27"/>
    <mergeCell ref="AO27:AO28"/>
    <mergeCell ref="O27:O28"/>
    <mergeCell ref="P27:P28"/>
    <mergeCell ref="Q27:W27"/>
    <mergeCell ref="AA27:AA28"/>
    <mergeCell ref="AE29:AK29"/>
    <mergeCell ref="AO29:AO30"/>
    <mergeCell ref="AE30:AK30"/>
    <mergeCell ref="A29:B29"/>
    <mergeCell ref="C29:M29"/>
    <mergeCell ref="O29:P29"/>
    <mergeCell ref="Q29:AA29"/>
    <mergeCell ref="AC29:AC30"/>
    <mergeCell ref="AD29:AD30"/>
    <mergeCell ref="AB31:AB32"/>
    <mergeCell ref="AC31:AD32"/>
    <mergeCell ref="AE31:AJ32"/>
    <mergeCell ref="AK31:AK32"/>
    <mergeCell ref="AL31:AN31"/>
    <mergeCell ref="C32:F32"/>
    <mergeCell ref="H32:I32"/>
    <mergeCell ref="K32:L32"/>
    <mergeCell ref="AM32:AN32"/>
    <mergeCell ref="B40:W40"/>
    <mergeCell ref="Y40:AO40"/>
    <mergeCell ref="A35:AO35"/>
    <mergeCell ref="B38:W38"/>
    <mergeCell ref="Y38:AO38"/>
    <mergeCell ref="B39:W39"/>
    <mergeCell ref="Y39:AO39"/>
    <mergeCell ref="AB33:AB34"/>
    <mergeCell ref="AC33:AD34"/>
    <mergeCell ref="AE33:AJ34"/>
    <mergeCell ref="AK33:AK34"/>
    <mergeCell ref="AL33:AL34"/>
    <mergeCell ref="AM33:AO34"/>
    <mergeCell ref="C33:H33"/>
    <mergeCell ref="I33:K33"/>
    <mergeCell ref="L33:M33"/>
    <mergeCell ref="Q33:V33"/>
    <mergeCell ref="W33:Y33"/>
    <mergeCell ref="Z33:AA33"/>
  </mergeCells>
  <phoneticPr fontId="2"/>
  <dataValidations count="1">
    <dataValidation type="custom" allowBlank="1" showInputMessage="1" showErrorMessage="1" errorTitle="「〃」や「同上」は使えません。" error="「〃」や「同上」は使用しないで具体的に業務内容を入力してください。" sqref="R27:W27 D23:I23 Q9:Q28 AF29:AK29 AE9:AE30 D9:I9 D19:I19 R25:W25 D27:I27 AF27:AK27 D21:I21 D11:I11 R23:W23 R21:W21 AF17:AK17 AF23:AK23 AF21:AK21 AF19:AK19 R15:W15 D15:I15 D17:I17 R13:W13 R17:W17 AF15:AK15 D13:I13 R19:W19 R11:W11 AF9:AK9 R9:W9 AF13:AK13 AF11:AK11 AF25:AK25 C9:C28 D25:I25">
      <formula1>AND(COUNTIF(C9,"*同上*")=0,COUNTIF(C9,"*〃*")=0)</formula1>
    </dataValidation>
  </dataValidations>
  <printOptions horizontalCentered="1"/>
  <pageMargins left="0" right="0" top="0.27559055118110237" bottom="0.15748031496062992" header="0.6692913385826772" footer="0.15748031496062992"/>
  <pageSetup paperSize="9" scale="7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 (RA)</vt:lpstr>
      <vt:lpstr>報告書 (RA) (記入例)</vt:lpstr>
      <vt:lpstr>'報告書 (RA)'!Print_Area</vt:lpstr>
      <vt:lpstr>'報告書 (RA)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帯広畜産大学教務課</cp:lastModifiedBy>
  <cp:lastPrinted>2023-06-01T07:51:56Z</cp:lastPrinted>
  <dcterms:created xsi:type="dcterms:W3CDTF">2021-11-06T04:00:50Z</dcterms:created>
  <dcterms:modified xsi:type="dcterms:W3CDTF">2023-06-01T07:52:02Z</dcterms:modified>
</cp:coreProperties>
</file>